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skakamenice-my.sharepoint.com/personal/j_volfova_ceska-kamenice_cz/Documents/Dokumenty/ROZPOČET/Rozpočet 2022/Rozpočtová opatření/"/>
    </mc:Choice>
  </mc:AlternateContent>
  <xr:revisionPtr revIDLastSave="0" documentId="8_{DE3C46A2-FBB3-453E-B798-2E09A565F9CE}" xr6:coauthVersionLast="47" xr6:coauthVersionMax="47" xr10:uidLastSave="{00000000-0000-0000-0000-000000000000}"/>
  <bookViews>
    <workbookView xWindow="-120" yWindow="-120" windowWidth="29040" windowHeight="15720" xr2:uid="{E076531B-EA4B-4EA1-B268-5A815204F0C4}"/>
  </bookViews>
  <sheets>
    <sheet name="RozpOp_R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5" i="2" l="1"/>
  <c r="J113" i="2"/>
  <c r="J105" i="2"/>
  <c r="J99" i="2"/>
  <c r="J78" i="2"/>
  <c r="J65" i="2"/>
  <c r="J35" i="2"/>
</calcChain>
</file>

<file path=xl/sharedStrings.xml><?xml version="1.0" encoding="utf-8"?>
<sst xmlns="http://schemas.openxmlformats.org/spreadsheetml/2006/main" count="418" uniqueCount="190">
  <si>
    <t>00261220 Město Česká Kamenice</t>
  </si>
  <si>
    <t>Datum:26.01.2023</t>
  </si>
  <si>
    <t>Čas:12:52:30</t>
  </si>
  <si>
    <t>Rozpočtové změny</t>
  </si>
  <si>
    <t>Rozpočtové opatření číslo :</t>
  </si>
  <si>
    <t>9</t>
  </si>
  <si>
    <t>Číslo usnesení :</t>
  </si>
  <si>
    <t>Evidenční číslo rozpočtového opatření :</t>
  </si>
  <si>
    <t>Název rozpočtového opatření :</t>
  </si>
  <si>
    <t>Schváleno dne :</t>
  </si>
  <si>
    <t>23.01.2023</t>
  </si>
  <si>
    <t>Důvodová zpráva k rozpočtovému opatření:</t>
  </si>
  <si>
    <t>PŘÍJMY</t>
  </si>
  <si>
    <t>Nedaňové příjmy</t>
  </si>
  <si>
    <t>Stav před změnou</t>
  </si>
  <si>
    <t>Úprava rozpočtu</t>
  </si>
  <si>
    <t>Upravený rozpočet</t>
  </si>
  <si>
    <t>Popis</t>
  </si>
  <si>
    <t>ODPA</t>
  </si>
  <si>
    <t>POL</t>
  </si>
  <si>
    <t>NZUZ</t>
  </si>
  <si>
    <t>ORG</t>
  </si>
  <si>
    <t>ORJ</t>
  </si>
  <si>
    <t>6402</t>
  </si>
  <si>
    <t>2229</t>
  </si>
  <si>
    <t>13305</t>
  </si>
  <si>
    <t>Vratka průtokové dotace pro DSPS</t>
  </si>
  <si>
    <t>13351</t>
  </si>
  <si>
    <t>Celkem za Nedaňové příjmy</t>
  </si>
  <si>
    <t>Přijaté transfery</t>
  </si>
  <si>
    <t>4116</t>
  </si>
  <si>
    <t>104113013</t>
  </si>
  <si>
    <t>Dotace ÚP na VPP - SD
Dotace ÚP na VPP</t>
  </si>
  <si>
    <t>104513013</t>
  </si>
  <si>
    <t>Dotace na VPP - SD
Dotace od ÚP na VPP</t>
  </si>
  <si>
    <t>13101</t>
  </si>
  <si>
    <t>Dotace ÚP na VPP - TZ</t>
  </si>
  <si>
    <t>14032</t>
  </si>
  <si>
    <t>531122</t>
  </si>
  <si>
    <t>Dotace na APK 2022</t>
  </si>
  <si>
    <t>531162</t>
  </si>
  <si>
    <t>Dotace ÚP na VPP - APK</t>
  </si>
  <si>
    <t>4121</t>
  </si>
  <si>
    <t>Transfery od obcí</t>
  </si>
  <si>
    <t>4216</t>
  </si>
  <si>
    <t>106515974</t>
  </si>
  <si>
    <t>2018360</t>
  </si>
  <si>
    <t>Dotace na Energetická opatření ZŠ Komenského</t>
  </si>
  <si>
    <t>Celkem za Přijaté transfery</t>
  </si>
  <si>
    <t>Celkem PŘÍJMY</t>
  </si>
  <si>
    <t>VÝDAJE</t>
  </si>
  <si>
    <t>Běžné výdaje</t>
  </si>
  <si>
    <t>2141</t>
  </si>
  <si>
    <t>5213</t>
  </si>
  <si>
    <t>Dar KŽC</t>
  </si>
  <si>
    <t>3111</t>
  </si>
  <si>
    <t>5331</t>
  </si>
  <si>
    <t>503</t>
  </si>
  <si>
    <t>2022</t>
  </si>
  <si>
    <t>MŠ Palackého soc. balíček</t>
  </si>
  <si>
    <t>505</t>
  </si>
  <si>
    <t>MŠ Komenského soc. balíček</t>
  </si>
  <si>
    <t>3113</t>
  </si>
  <si>
    <t>5169</t>
  </si>
  <si>
    <t>20200002</t>
  </si>
  <si>
    <t>Doplatek šk. zahrada ZŠ Komenského</t>
  </si>
  <si>
    <t>3322</t>
  </si>
  <si>
    <t>5222</t>
  </si>
  <si>
    <t>Památky příspěvky spolkům</t>
  </si>
  <si>
    <t>5223</t>
  </si>
  <si>
    <t>Památky - příspěvek církvi</t>
  </si>
  <si>
    <t>5493</t>
  </si>
  <si>
    <t>Památky - příspěvek FO</t>
  </si>
  <si>
    <t>3392</t>
  </si>
  <si>
    <t>5041</t>
  </si>
  <si>
    <t>00095</t>
  </si>
  <si>
    <t>20220596</t>
  </si>
  <si>
    <t>Výdaje na Mariánskou pouť dotace KÚ</t>
  </si>
  <si>
    <t>2022331201</t>
  </si>
  <si>
    <t>Výdaje na festival!2022 dotace KÚ</t>
  </si>
  <si>
    <t>Dar církvi</t>
  </si>
  <si>
    <t>5909</t>
  </si>
  <si>
    <t>Výdaje na festival! 2022 dotace KÚ</t>
  </si>
  <si>
    <t>3412</t>
  </si>
  <si>
    <t>5139</t>
  </si>
  <si>
    <t>17058</t>
  </si>
  <si>
    <t>20220530</t>
  </si>
  <si>
    <t>Propagace - Obnova podlahy ve sportovní hale</t>
  </si>
  <si>
    <t>3421</t>
  </si>
  <si>
    <t>CDM sociální balíček</t>
  </si>
  <si>
    <t>3639</t>
  </si>
  <si>
    <t>5011</t>
  </si>
  <si>
    <t>Mzdy VPP od ÚP - TZ</t>
  </si>
  <si>
    <t>Mzdy VPP TZ</t>
  </si>
  <si>
    <t>5031</t>
  </si>
  <si>
    <t>Mzdy VPP od ÚP SP</t>
  </si>
  <si>
    <t>Mzdy VPP TZ SP</t>
  </si>
  <si>
    <t>5032</t>
  </si>
  <si>
    <t>Mzdy VPP od ÚP ZP</t>
  </si>
  <si>
    <t>Mzdy VPP TZ ZP</t>
  </si>
  <si>
    <t>3713</t>
  </si>
  <si>
    <t>90103</t>
  </si>
  <si>
    <t>20203713</t>
  </si>
  <si>
    <t>Kotlíkový specialista</t>
  </si>
  <si>
    <t>3722</t>
  </si>
  <si>
    <t>650</t>
  </si>
  <si>
    <t>Mzdy VPP SD - ÚP</t>
  </si>
  <si>
    <t>Mzdy VPP SD  od ÚP</t>
  </si>
  <si>
    <t>Mzdy VPP SD SP - ÚP</t>
  </si>
  <si>
    <t>Mzdy VPP SD ZP - ÚP</t>
  </si>
  <si>
    <t>3745</t>
  </si>
  <si>
    <t>106515011</t>
  </si>
  <si>
    <t>597</t>
  </si>
  <si>
    <t>Revitalizace parku</t>
  </si>
  <si>
    <t>5311</t>
  </si>
  <si>
    <t>531119</t>
  </si>
  <si>
    <t>Mzdy APK dotace 2021</t>
  </si>
  <si>
    <t>Mzdy APK dotace 2022</t>
  </si>
  <si>
    <t>Mzdy VPP APK</t>
  </si>
  <si>
    <t>5021</t>
  </si>
  <si>
    <t>Mentor APK 2021</t>
  </si>
  <si>
    <t>Mentor APK 2022</t>
  </si>
  <si>
    <t>MZDY APK  dotace 2021</t>
  </si>
  <si>
    <t>Mzdy VPP APK SP</t>
  </si>
  <si>
    <t>Mzdy VPP APK ZP</t>
  </si>
  <si>
    <t>5512</t>
  </si>
  <si>
    <t>5137</t>
  </si>
  <si>
    <t>00022</t>
  </si>
  <si>
    <t>Výdaje SDH - dotace od KÚ</t>
  </si>
  <si>
    <t>SDH výdaje</t>
  </si>
  <si>
    <t>6115</t>
  </si>
  <si>
    <t>Volby do ZO</t>
  </si>
  <si>
    <t>98187</t>
  </si>
  <si>
    <t>Volby do zastupitelstev obcí</t>
  </si>
  <si>
    <t>6118</t>
  </si>
  <si>
    <t>98008</t>
  </si>
  <si>
    <t>Volby prezidenta 2023 - přípravná fáze</t>
  </si>
  <si>
    <t>6171</t>
  </si>
  <si>
    <t>Mzdy správa dotace od ÚP</t>
  </si>
  <si>
    <t>514</t>
  </si>
  <si>
    <t>Mzdy energetický specialista</t>
  </si>
  <si>
    <t>90002</t>
  </si>
  <si>
    <t>Mzdy energetický specialista - dotace</t>
  </si>
  <si>
    <t>6399</t>
  </si>
  <si>
    <t>5362</t>
  </si>
  <si>
    <t>DPH</t>
  </si>
  <si>
    <t>5364</t>
  </si>
  <si>
    <t>Vratka průtokové dotace DSPS</t>
  </si>
  <si>
    <t>Vratka dotace na APK</t>
  </si>
  <si>
    <t>98071</t>
  </si>
  <si>
    <t>Vratka volby do parlamentu 2021</t>
  </si>
  <si>
    <t>5366</t>
  </si>
  <si>
    <t>6409</t>
  </si>
  <si>
    <t>Příspěvky spolkům</t>
  </si>
  <si>
    <t>5229</t>
  </si>
  <si>
    <t>Příspěvky</t>
  </si>
  <si>
    <t>5492</t>
  </si>
  <si>
    <t>5901</t>
  </si>
  <si>
    <t>Rezerva</t>
  </si>
  <si>
    <t>Celkem za Běžné výdaje</t>
  </si>
  <si>
    <t>Kapitálové výdaje</t>
  </si>
  <si>
    <t>2221</t>
  </si>
  <si>
    <t>6121</t>
  </si>
  <si>
    <t>20230001</t>
  </si>
  <si>
    <t>Nástupiště K.N.Víska</t>
  </si>
  <si>
    <t>20230002</t>
  </si>
  <si>
    <t>Nástupiště Bezručova ul.</t>
  </si>
  <si>
    <t>2310</t>
  </si>
  <si>
    <t>20210007</t>
  </si>
  <si>
    <t>Dokončení vodovodu Líska</t>
  </si>
  <si>
    <t>20183113</t>
  </si>
  <si>
    <t>Energetická opatření ZŠ Palackého</t>
  </si>
  <si>
    <t>1061</t>
  </si>
  <si>
    <t>Energetická opatření ZŠ Palackého - podíl obce
Energetická opatření ZŠ Palackého - podíl obce</t>
  </si>
  <si>
    <t>106190992</t>
  </si>
  <si>
    <t>Energetická opatření ZŠ Palackého - dotace SFŽP</t>
  </si>
  <si>
    <t>20200001</t>
  </si>
  <si>
    <t>Oprava ORG</t>
  </si>
  <si>
    <t>Obnova podlahy ve sportovní hale</t>
  </si>
  <si>
    <t>17508</t>
  </si>
  <si>
    <t>3512</t>
  </si>
  <si>
    <t>6122</t>
  </si>
  <si>
    <t>Vybavení ordinace</t>
  </si>
  <si>
    <t>Nákup auta pro MěP dotace od KÚ</t>
  </si>
  <si>
    <t>SDH rozbrušovací pila</t>
  </si>
  <si>
    <t>6111</t>
  </si>
  <si>
    <t>Web</t>
  </si>
  <si>
    <t>6119</t>
  </si>
  <si>
    <t>Celkem za Kapitálové výdaje</t>
  </si>
  <si>
    <t>Celkem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</si>
</sst>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7" fillId="3" borderId="8" xfId="0" applyNumberFormat="1" applyFont="1" applyFill="1" applyBorder="1" applyAlignment="1">
      <alignment horizontal="right" vertical="center" wrapText="1"/>
    </xf>
    <xf numFmtId="4" fontId="7" fillId="3" borderId="6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/>
    <xf numFmtId="0" fontId="7" fillId="3" borderId="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0" fillId="0" borderId="0" xfId="0" applyNumberFormat="1"/>
    <xf numFmtId="4" fontId="3" fillId="0" borderId="0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053E7-B33C-467E-9A3F-AD50D770E0BD}">
  <dimension ref="A1:J121"/>
  <sheetViews>
    <sheetView tabSelected="1" topLeftCell="A85" workbookViewId="0">
      <selection activeCell="J118" sqref="J118"/>
    </sheetView>
  </sheetViews>
  <sheetFormatPr defaultRowHeight="15" x14ac:dyDescent="0.25"/>
  <cols>
    <col min="1" max="5" width="10.7109375" customWidth="1"/>
    <col min="6" max="8" width="15.7109375" customWidth="1"/>
    <col min="9" max="9" width="28.7109375" customWidth="1"/>
  </cols>
  <sheetData>
    <row r="1" spans="1:9" ht="15.75" customHeight="1" x14ac:dyDescent="0.25">
      <c r="A1" s="24"/>
      <c r="B1" s="24"/>
      <c r="C1" s="38" t="s">
        <v>0</v>
      </c>
      <c r="D1" s="38"/>
      <c r="E1" s="38"/>
      <c r="F1" s="38"/>
      <c r="G1" s="38"/>
      <c r="H1" s="38"/>
      <c r="I1" s="1" t="s">
        <v>1</v>
      </c>
    </row>
    <row r="2" spans="1:9" ht="16.5" customHeight="1" thickBot="1" x14ac:dyDescent="0.3">
      <c r="A2" s="24"/>
      <c r="B2" s="24"/>
      <c r="C2" s="39"/>
      <c r="D2" s="39"/>
      <c r="E2" s="39"/>
      <c r="F2" s="39"/>
      <c r="G2" s="39"/>
      <c r="H2" s="39"/>
      <c r="I2" s="1" t="s">
        <v>2</v>
      </c>
    </row>
    <row r="3" spans="1:9" ht="26.1" customHeight="1" thickBot="1" x14ac:dyDescent="0.3">
      <c r="A3" s="37" t="s">
        <v>3</v>
      </c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9" ht="26.1" customHeight="1" x14ac:dyDescent="0.3">
      <c r="A5" s="35" t="s">
        <v>4</v>
      </c>
      <c r="B5" s="35"/>
      <c r="C5" s="35"/>
      <c r="D5" s="35"/>
      <c r="E5" s="35" t="s">
        <v>5</v>
      </c>
      <c r="F5" s="35"/>
      <c r="H5" s="17" t="s">
        <v>6</v>
      </c>
      <c r="I5" s="19"/>
    </row>
    <row r="6" spans="1:9" ht="18.75" customHeight="1" x14ac:dyDescent="0.25">
      <c r="A6" s="24" t="s">
        <v>7</v>
      </c>
      <c r="B6" s="24"/>
      <c r="C6" s="24"/>
      <c r="D6" s="24"/>
      <c r="E6" s="36"/>
      <c r="F6" s="36"/>
      <c r="H6" s="18"/>
      <c r="I6" s="20"/>
    </row>
    <row r="7" spans="1:9" x14ac:dyDescent="0.25">
      <c r="A7" s="24"/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1" t="s">
        <v>8</v>
      </c>
      <c r="B8" s="21"/>
      <c r="C8" s="21"/>
      <c r="D8" s="21"/>
      <c r="E8" s="22"/>
      <c r="F8" s="22"/>
      <c r="G8" s="23"/>
      <c r="H8" s="17" t="s">
        <v>9</v>
      </c>
      <c r="I8" s="19" t="s">
        <v>10</v>
      </c>
    </row>
    <row r="9" spans="1:9" ht="18.75" customHeight="1" x14ac:dyDescent="0.25">
      <c r="A9" s="21"/>
      <c r="B9" s="21"/>
      <c r="C9" s="21"/>
      <c r="D9" s="21"/>
      <c r="E9" s="22"/>
      <c r="F9" s="22"/>
      <c r="G9" s="23"/>
      <c r="H9" s="18"/>
      <c r="I9" s="20"/>
    </row>
    <row r="10" spans="1:9" ht="15.75" x14ac:dyDescent="0.25">
      <c r="A10" s="34" t="s">
        <v>11</v>
      </c>
      <c r="B10" s="34"/>
      <c r="C10" s="34"/>
      <c r="D10" s="34"/>
      <c r="E10" s="34"/>
    </row>
    <row r="11" spans="1:9" ht="15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</row>
    <row r="12" spans="1:9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26.1" customHeight="1" x14ac:dyDescent="0.25">
      <c r="A13" s="21" t="s">
        <v>12</v>
      </c>
      <c r="B13" s="21"/>
      <c r="C13" s="21"/>
      <c r="D13" s="21"/>
      <c r="E13" s="21"/>
      <c r="F13" s="21"/>
      <c r="G13" s="21"/>
      <c r="H13" s="21"/>
      <c r="I13" s="21"/>
    </row>
    <row r="14" spans="1:9" ht="27" customHeight="1" x14ac:dyDescent="0.25">
      <c r="A14" s="28" t="s">
        <v>13</v>
      </c>
      <c r="B14" s="29"/>
      <c r="C14" s="29"/>
      <c r="D14" s="29"/>
      <c r="E14" s="30"/>
      <c r="F14" s="2" t="s">
        <v>14</v>
      </c>
      <c r="G14" s="3" t="s">
        <v>15</v>
      </c>
      <c r="H14" s="3" t="s">
        <v>16</v>
      </c>
      <c r="I14" s="4" t="s">
        <v>17</v>
      </c>
    </row>
    <row r="15" spans="1:9" x14ac:dyDescent="0.25">
      <c r="A15" s="5" t="s">
        <v>18</v>
      </c>
      <c r="B15" s="6" t="s">
        <v>19</v>
      </c>
      <c r="C15" s="6" t="s">
        <v>20</v>
      </c>
      <c r="D15" s="6" t="s">
        <v>21</v>
      </c>
      <c r="E15" s="6" t="s">
        <v>22</v>
      </c>
      <c r="F15" s="31"/>
      <c r="G15" s="31"/>
      <c r="H15" s="31"/>
      <c r="I15" s="32"/>
    </row>
    <row r="16" spans="1:9" x14ac:dyDescent="0.25">
      <c r="A16" s="7" t="s">
        <v>23</v>
      </c>
      <c r="B16" s="8" t="s">
        <v>24</v>
      </c>
      <c r="C16" s="8" t="s">
        <v>25</v>
      </c>
      <c r="D16" s="8"/>
      <c r="E16" s="9"/>
      <c r="F16" s="10">
        <v>24</v>
      </c>
      <c r="G16" s="11">
        <v>-24</v>
      </c>
      <c r="H16" s="12">
        <v>0</v>
      </c>
      <c r="I16" s="13" t="s">
        <v>26</v>
      </c>
    </row>
    <row r="17" spans="1:9" x14ac:dyDescent="0.25">
      <c r="A17" s="7" t="s">
        <v>23</v>
      </c>
      <c r="B17" s="8" t="s">
        <v>24</v>
      </c>
      <c r="C17" s="8" t="s">
        <v>27</v>
      </c>
      <c r="D17" s="8"/>
      <c r="E17" s="9"/>
      <c r="F17" s="10">
        <v>0</v>
      </c>
      <c r="G17" s="11">
        <v>24</v>
      </c>
      <c r="H17" s="12">
        <v>24</v>
      </c>
      <c r="I17" s="13" t="s">
        <v>26</v>
      </c>
    </row>
    <row r="18" spans="1:9" ht="15.95" customHeight="1" x14ac:dyDescent="0.25">
      <c r="A18" s="25" t="s">
        <v>28</v>
      </c>
      <c r="B18" s="26"/>
      <c r="C18" s="26"/>
      <c r="D18" s="26"/>
      <c r="E18" s="27"/>
      <c r="F18" s="14">
        <v>24</v>
      </c>
      <c r="G18" s="15">
        <v>0</v>
      </c>
      <c r="H18" s="16">
        <v>24</v>
      </c>
    </row>
    <row r="19" spans="1:9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27" customHeight="1" x14ac:dyDescent="0.25">
      <c r="A20" s="28" t="s">
        <v>29</v>
      </c>
      <c r="B20" s="29"/>
      <c r="C20" s="29"/>
      <c r="D20" s="29"/>
      <c r="E20" s="30"/>
      <c r="F20" s="2" t="s">
        <v>14</v>
      </c>
      <c r="G20" s="3" t="s">
        <v>15</v>
      </c>
      <c r="H20" s="3" t="s">
        <v>16</v>
      </c>
      <c r="I20" s="4" t="s">
        <v>17</v>
      </c>
    </row>
    <row r="21" spans="1:9" ht="22.5" x14ac:dyDescent="0.25">
      <c r="A21" s="7"/>
      <c r="B21" s="8" t="s">
        <v>30</v>
      </c>
      <c r="C21" s="8" t="s">
        <v>31</v>
      </c>
      <c r="D21" s="8"/>
      <c r="E21" s="9"/>
      <c r="F21" s="10">
        <v>278</v>
      </c>
      <c r="G21" s="11">
        <v>-166</v>
      </c>
      <c r="H21" s="12">
        <v>112</v>
      </c>
      <c r="I21" s="13" t="s">
        <v>32</v>
      </c>
    </row>
    <row r="22" spans="1:9" ht="22.5" x14ac:dyDescent="0.25">
      <c r="A22" s="7"/>
      <c r="B22" s="8" t="s">
        <v>30</v>
      </c>
      <c r="C22" s="8" t="s">
        <v>33</v>
      </c>
      <c r="D22" s="8"/>
      <c r="E22" s="9"/>
      <c r="F22" s="10">
        <v>1579</v>
      </c>
      <c r="G22" s="11">
        <v>-985</v>
      </c>
      <c r="H22" s="12">
        <v>594</v>
      </c>
      <c r="I22" s="13" t="s">
        <v>34</v>
      </c>
    </row>
    <row r="23" spans="1:9" x14ac:dyDescent="0.25">
      <c r="A23" s="7"/>
      <c r="B23" s="8" t="s">
        <v>30</v>
      </c>
      <c r="C23" s="8" t="s">
        <v>35</v>
      </c>
      <c r="D23" s="8"/>
      <c r="E23" s="9"/>
      <c r="F23" s="10">
        <v>33</v>
      </c>
      <c r="G23" s="11">
        <v>943</v>
      </c>
      <c r="H23" s="12">
        <v>976</v>
      </c>
      <c r="I23" s="13" t="s">
        <v>36</v>
      </c>
    </row>
    <row r="24" spans="1:9" x14ac:dyDescent="0.25">
      <c r="A24" s="7"/>
      <c r="B24" s="8" t="s">
        <v>30</v>
      </c>
      <c r="C24" s="8" t="s">
        <v>37</v>
      </c>
      <c r="D24" s="8" t="s">
        <v>38</v>
      </c>
      <c r="E24" s="9"/>
      <c r="F24" s="10">
        <v>0</v>
      </c>
      <c r="G24" s="11">
        <v>5</v>
      </c>
      <c r="H24" s="12">
        <v>5</v>
      </c>
      <c r="I24" s="13" t="s">
        <v>39</v>
      </c>
    </row>
    <row r="25" spans="1:9" x14ac:dyDescent="0.25">
      <c r="A25" s="7"/>
      <c r="B25" s="8" t="s">
        <v>30</v>
      </c>
      <c r="C25" s="8" t="s">
        <v>35</v>
      </c>
      <c r="D25" s="8" t="s">
        <v>40</v>
      </c>
      <c r="E25" s="9"/>
      <c r="F25" s="10">
        <v>251</v>
      </c>
      <c r="G25" s="11">
        <v>6</v>
      </c>
      <c r="H25" s="12">
        <v>257</v>
      </c>
      <c r="I25" s="13" t="s">
        <v>41</v>
      </c>
    </row>
    <row r="26" spans="1:9" x14ac:dyDescent="0.25">
      <c r="A26" s="7"/>
      <c r="B26" s="8" t="s">
        <v>42</v>
      </c>
      <c r="C26" s="8"/>
      <c r="D26" s="8"/>
      <c r="E26" s="9"/>
      <c r="F26" s="10">
        <v>81</v>
      </c>
      <c r="G26" s="11">
        <v>-6</v>
      </c>
      <c r="H26" s="12">
        <v>75</v>
      </c>
      <c r="I26" s="13" t="s">
        <v>43</v>
      </c>
    </row>
    <row r="27" spans="1:9" ht="22.5" x14ac:dyDescent="0.25">
      <c r="A27" s="7"/>
      <c r="B27" s="8" t="s">
        <v>44</v>
      </c>
      <c r="C27" s="8" t="s">
        <v>45</v>
      </c>
      <c r="D27" s="8" t="s">
        <v>46</v>
      </c>
      <c r="E27" s="9"/>
      <c r="F27" s="10">
        <v>1200</v>
      </c>
      <c r="G27" s="11">
        <v>2</v>
      </c>
      <c r="H27" s="12">
        <v>1202</v>
      </c>
      <c r="I27" s="13" t="s">
        <v>47</v>
      </c>
    </row>
    <row r="28" spans="1:9" ht="15.95" customHeight="1" x14ac:dyDescent="0.25">
      <c r="A28" s="25" t="s">
        <v>48</v>
      </c>
      <c r="B28" s="26"/>
      <c r="C28" s="26"/>
      <c r="D28" s="26"/>
      <c r="E28" s="27"/>
      <c r="F28" s="14">
        <v>3422</v>
      </c>
      <c r="G28" s="15">
        <v>-201</v>
      </c>
      <c r="H28" s="16">
        <v>3221</v>
      </c>
    </row>
    <row r="29" spans="1:9" x14ac:dyDescent="0.2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8" customHeight="1" x14ac:dyDescent="0.25">
      <c r="A30" s="25" t="s">
        <v>49</v>
      </c>
      <c r="B30" s="26"/>
      <c r="C30" s="26"/>
      <c r="D30" s="26"/>
      <c r="E30" s="27"/>
      <c r="F30" s="14">
        <v>3446</v>
      </c>
      <c r="G30" s="15">
        <v>-201</v>
      </c>
      <c r="H30" s="16">
        <v>3245</v>
      </c>
    </row>
    <row r="31" spans="1:9" x14ac:dyDescent="0.2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26.1" customHeight="1" x14ac:dyDescent="0.25">
      <c r="A32" s="21" t="s">
        <v>50</v>
      </c>
      <c r="B32" s="21"/>
      <c r="C32" s="21"/>
      <c r="D32" s="21"/>
      <c r="E32" s="21"/>
      <c r="F32" s="21"/>
      <c r="G32" s="21"/>
      <c r="H32" s="21"/>
      <c r="I32" s="21"/>
    </row>
    <row r="33" spans="1:10" ht="27" customHeight="1" x14ac:dyDescent="0.25">
      <c r="A33" s="28" t="s">
        <v>51</v>
      </c>
      <c r="B33" s="29"/>
      <c r="C33" s="29"/>
      <c r="D33" s="29"/>
      <c r="E33" s="30"/>
      <c r="F33" s="2" t="s">
        <v>14</v>
      </c>
      <c r="G33" s="3" t="s">
        <v>15</v>
      </c>
      <c r="H33" s="3" t="s">
        <v>16</v>
      </c>
      <c r="I33" s="4" t="s">
        <v>17</v>
      </c>
    </row>
    <row r="34" spans="1:10" x14ac:dyDescent="0.25">
      <c r="A34" s="5" t="s">
        <v>18</v>
      </c>
      <c r="B34" s="6" t="s">
        <v>19</v>
      </c>
      <c r="C34" s="6" t="s">
        <v>20</v>
      </c>
      <c r="D34" s="6" t="s">
        <v>21</v>
      </c>
      <c r="E34" s="6" t="s">
        <v>22</v>
      </c>
      <c r="F34" s="31"/>
      <c r="G34" s="31"/>
      <c r="H34" s="31"/>
      <c r="I34" s="32"/>
    </row>
    <row r="35" spans="1:10" x14ac:dyDescent="0.25">
      <c r="A35" s="7" t="s">
        <v>52</v>
      </c>
      <c r="B35" s="8" t="s">
        <v>53</v>
      </c>
      <c r="C35" s="8"/>
      <c r="D35" s="8"/>
      <c r="E35" s="9"/>
      <c r="F35" s="10">
        <v>0</v>
      </c>
      <c r="G35" s="11">
        <v>10</v>
      </c>
      <c r="H35" s="12">
        <v>10</v>
      </c>
      <c r="I35" s="13" t="s">
        <v>54</v>
      </c>
      <c r="J35" s="40">
        <f>SUM(G35)</f>
        <v>10</v>
      </c>
    </row>
    <row r="36" spans="1:10" x14ac:dyDescent="0.25">
      <c r="A36" s="7" t="s">
        <v>55</v>
      </c>
      <c r="B36" s="8" t="s">
        <v>56</v>
      </c>
      <c r="C36" s="8"/>
      <c r="D36" s="8" t="s">
        <v>57</v>
      </c>
      <c r="E36" s="9" t="s">
        <v>58</v>
      </c>
      <c r="F36" s="10">
        <v>120</v>
      </c>
      <c r="G36" s="11">
        <v>-1</v>
      </c>
      <c r="H36" s="12">
        <v>119</v>
      </c>
      <c r="I36" s="13" t="s">
        <v>59</v>
      </c>
    </row>
    <row r="37" spans="1:10" x14ac:dyDescent="0.25">
      <c r="A37" s="7" t="s">
        <v>55</v>
      </c>
      <c r="B37" s="8" t="s">
        <v>56</v>
      </c>
      <c r="C37" s="8"/>
      <c r="D37" s="8" t="s">
        <v>60</v>
      </c>
      <c r="E37" s="9" t="s">
        <v>58</v>
      </c>
      <c r="F37" s="10">
        <v>108</v>
      </c>
      <c r="G37" s="11">
        <v>-12</v>
      </c>
      <c r="H37" s="12">
        <v>96</v>
      </c>
      <c r="I37" s="13" t="s">
        <v>61</v>
      </c>
    </row>
    <row r="38" spans="1:10" x14ac:dyDescent="0.25">
      <c r="A38" s="7" t="s">
        <v>62</v>
      </c>
      <c r="B38" s="8" t="s">
        <v>63</v>
      </c>
      <c r="C38" s="8"/>
      <c r="D38" s="8" t="s">
        <v>64</v>
      </c>
      <c r="E38" s="9"/>
      <c r="F38" s="10">
        <v>0</v>
      </c>
      <c r="G38" s="11">
        <v>283</v>
      </c>
      <c r="H38" s="12">
        <v>283</v>
      </c>
      <c r="I38" s="13" t="s">
        <v>65</v>
      </c>
    </row>
    <row r="39" spans="1:10" x14ac:dyDescent="0.25">
      <c r="A39" s="7" t="s">
        <v>66</v>
      </c>
      <c r="B39" s="8" t="s">
        <v>67</v>
      </c>
      <c r="C39" s="8"/>
      <c r="D39" s="8"/>
      <c r="E39" s="9"/>
      <c r="F39" s="10">
        <v>1000</v>
      </c>
      <c r="G39" s="11">
        <v>-98</v>
      </c>
      <c r="H39" s="12">
        <v>902</v>
      </c>
      <c r="I39" s="13" t="s">
        <v>68</v>
      </c>
    </row>
    <row r="40" spans="1:10" x14ac:dyDescent="0.25">
      <c r="A40" s="7" t="s">
        <v>66</v>
      </c>
      <c r="B40" s="8" t="s">
        <v>69</v>
      </c>
      <c r="C40" s="8"/>
      <c r="D40" s="8"/>
      <c r="E40" s="9"/>
      <c r="F40" s="10">
        <v>0</v>
      </c>
      <c r="G40" s="11">
        <v>19</v>
      </c>
      <c r="H40" s="12">
        <v>19</v>
      </c>
      <c r="I40" s="13" t="s">
        <v>70</v>
      </c>
    </row>
    <row r="41" spans="1:10" x14ac:dyDescent="0.25">
      <c r="A41" s="7" t="s">
        <v>66</v>
      </c>
      <c r="B41" s="8" t="s">
        <v>71</v>
      </c>
      <c r="C41" s="8"/>
      <c r="D41" s="8"/>
      <c r="E41" s="9"/>
      <c r="F41" s="10">
        <v>0</v>
      </c>
      <c r="G41" s="11">
        <v>79</v>
      </c>
      <c r="H41" s="12">
        <v>79</v>
      </c>
      <c r="I41" s="13" t="s">
        <v>72</v>
      </c>
    </row>
    <row r="42" spans="1:10" x14ac:dyDescent="0.25">
      <c r="A42" s="7" t="s">
        <v>73</v>
      </c>
      <c r="B42" s="8" t="s">
        <v>74</v>
      </c>
      <c r="C42" s="8" t="s">
        <v>75</v>
      </c>
      <c r="D42" s="8" t="s">
        <v>76</v>
      </c>
      <c r="E42" s="9"/>
      <c r="F42" s="10">
        <v>0</v>
      </c>
      <c r="G42" s="11">
        <v>81</v>
      </c>
      <c r="H42" s="12">
        <v>81</v>
      </c>
      <c r="I42" s="13" t="s">
        <v>77</v>
      </c>
    </row>
    <row r="43" spans="1:10" x14ac:dyDescent="0.25">
      <c r="A43" s="7" t="s">
        <v>73</v>
      </c>
      <c r="B43" s="8" t="s">
        <v>74</v>
      </c>
      <c r="C43" s="8" t="s">
        <v>75</v>
      </c>
      <c r="D43" s="8" t="s">
        <v>78</v>
      </c>
      <c r="E43" s="9"/>
      <c r="F43" s="10">
        <v>0</v>
      </c>
      <c r="G43" s="11">
        <v>90</v>
      </c>
      <c r="H43" s="12">
        <v>90</v>
      </c>
      <c r="I43" s="13" t="s">
        <v>79</v>
      </c>
    </row>
    <row r="44" spans="1:10" x14ac:dyDescent="0.25">
      <c r="A44" s="7" t="s">
        <v>73</v>
      </c>
      <c r="B44" s="8" t="s">
        <v>63</v>
      </c>
      <c r="C44" s="8"/>
      <c r="D44" s="8" t="s">
        <v>76</v>
      </c>
      <c r="E44" s="9"/>
      <c r="F44" s="10">
        <v>81</v>
      </c>
      <c r="G44" s="11">
        <v>-81</v>
      </c>
      <c r="H44" s="12">
        <v>0</v>
      </c>
      <c r="I44" s="13" t="s">
        <v>77</v>
      </c>
    </row>
    <row r="45" spans="1:10" x14ac:dyDescent="0.25">
      <c r="A45" s="7" t="s">
        <v>73</v>
      </c>
      <c r="B45" s="8" t="s">
        <v>69</v>
      </c>
      <c r="C45" s="8"/>
      <c r="D45" s="8"/>
      <c r="E45" s="9"/>
      <c r="F45" s="10">
        <v>0</v>
      </c>
      <c r="G45" s="11">
        <v>3</v>
      </c>
      <c r="H45" s="12">
        <v>3</v>
      </c>
      <c r="I45" s="13" t="s">
        <v>80</v>
      </c>
    </row>
    <row r="46" spans="1:10" x14ac:dyDescent="0.25">
      <c r="A46" s="7" t="s">
        <v>73</v>
      </c>
      <c r="B46" s="8" t="s">
        <v>81</v>
      </c>
      <c r="C46" s="8"/>
      <c r="D46" s="8" t="s">
        <v>78</v>
      </c>
      <c r="E46" s="9"/>
      <c r="F46" s="10">
        <v>90</v>
      </c>
      <c r="G46" s="11">
        <v>-90</v>
      </c>
      <c r="H46" s="12">
        <v>0</v>
      </c>
      <c r="I46" s="13" t="s">
        <v>82</v>
      </c>
    </row>
    <row r="47" spans="1:10" ht="22.5" x14ac:dyDescent="0.25">
      <c r="A47" s="7" t="s">
        <v>83</v>
      </c>
      <c r="B47" s="8" t="s">
        <v>84</v>
      </c>
      <c r="C47" s="8" t="s">
        <v>85</v>
      </c>
      <c r="D47" s="8" t="s">
        <v>86</v>
      </c>
      <c r="E47" s="9"/>
      <c r="F47" s="10">
        <v>0</v>
      </c>
      <c r="G47" s="11">
        <v>2</v>
      </c>
      <c r="H47" s="12">
        <v>2</v>
      </c>
      <c r="I47" s="13" t="s">
        <v>87</v>
      </c>
    </row>
    <row r="48" spans="1:10" x14ac:dyDescent="0.25">
      <c r="A48" s="7" t="s">
        <v>88</v>
      </c>
      <c r="B48" s="8" t="s">
        <v>56</v>
      </c>
      <c r="C48" s="8"/>
      <c r="D48" s="8"/>
      <c r="E48" s="9" t="s">
        <v>58</v>
      </c>
      <c r="F48" s="10">
        <v>350</v>
      </c>
      <c r="G48" s="11">
        <v>9</v>
      </c>
      <c r="H48" s="12">
        <v>359</v>
      </c>
      <c r="I48" s="13" t="s">
        <v>89</v>
      </c>
    </row>
    <row r="49" spans="1:9" x14ac:dyDescent="0.25">
      <c r="A49" s="7" t="s">
        <v>90</v>
      </c>
      <c r="B49" s="8" t="s">
        <v>91</v>
      </c>
      <c r="C49" s="8" t="s">
        <v>31</v>
      </c>
      <c r="D49" s="8"/>
      <c r="E49" s="9"/>
      <c r="F49" s="10">
        <v>263</v>
      </c>
      <c r="G49" s="11">
        <v>-188</v>
      </c>
      <c r="H49" s="12">
        <v>75</v>
      </c>
      <c r="I49" s="13" t="s">
        <v>92</v>
      </c>
    </row>
    <row r="50" spans="1:9" x14ac:dyDescent="0.25">
      <c r="A50" s="7" t="s">
        <v>90</v>
      </c>
      <c r="B50" s="8" t="s">
        <v>91</v>
      </c>
      <c r="C50" s="8" t="s">
        <v>33</v>
      </c>
      <c r="D50" s="8"/>
      <c r="E50" s="9"/>
      <c r="F50" s="10">
        <v>1492</v>
      </c>
      <c r="G50" s="11">
        <v>-1132</v>
      </c>
      <c r="H50" s="12">
        <v>360</v>
      </c>
      <c r="I50" s="13" t="s">
        <v>92</v>
      </c>
    </row>
    <row r="51" spans="1:9" x14ac:dyDescent="0.25">
      <c r="A51" s="7" t="s">
        <v>90</v>
      </c>
      <c r="B51" s="8" t="s">
        <v>91</v>
      </c>
      <c r="C51" s="8" t="s">
        <v>35</v>
      </c>
      <c r="D51" s="8"/>
      <c r="E51" s="9"/>
      <c r="F51" s="10">
        <v>0</v>
      </c>
      <c r="G51" s="11">
        <v>705</v>
      </c>
      <c r="H51" s="12">
        <v>705</v>
      </c>
      <c r="I51" s="13" t="s">
        <v>93</v>
      </c>
    </row>
    <row r="52" spans="1:9" x14ac:dyDescent="0.25">
      <c r="A52" s="7" t="s">
        <v>90</v>
      </c>
      <c r="B52" s="8" t="s">
        <v>94</v>
      </c>
      <c r="C52" s="8" t="s">
        <v>31</v>
      </c>
      <c r="D52" s="8"/>
      <c r="E52" s="9"/>
      <c r="F52" s="10">
        <v>0</v>
      </c>
      <c r="G52" s="11">
        <v>19</v>
      </c>
      <c r="H52" s="12">
        <v>19</v>
      </c>
      <c r="I52" s="13" t="s">
        <v>95</v>
      </c>
    </row>
    <row r="53" spans="1:9" x14ac:dyDescent="0.25">
      <c r="A53" s="7" t="s">
        <v>90</v>
      </c>
      <c r="B53" s="8" t="s">
        <v>94</v>
      </c>
      <c r="C53" s="8" t="s">
        <v>33</v>
      </c>
      <c r="D53" s="8"/>
      <c r="E53" s="9"/>
      <c r="F53" s="10">
        <v>0</v>
      </c>
      <c r="G53" s="11">
        <v>89</v>
      </c>
      <c r="H53" s="12">
        <v>89</v>
      </c>
      <c r="I53" s="13" t="s">
        <v>95</v>
      </c>
    </row>
    <row r="54" spans="1:9" x14ac:dyDescent="0.25">
      <c r="A54" s="7" t="s">
        <v>90</v>
      </c>
      <c r="B54" s="8" t="s">
        <v>94</v>
      </c>
      <c r="C54" s="8" t="s">
        <v>35</v>
      </c>
      <c r="D54" s="8"/>
      <c r="E54" s="9"/>
      <c r="F54" s="10">
        <v>0</v>
      </c>
      <c r="G54" s="11">
        <v>175</v>
      </c>
      <c r="H54" s="12">
        <v>175</v>
      </c>
      <c r="I54" s="13" t="s">
        <v>96</v>
      </c>
    </row>
    <row r="55" spans="1:9" x14ac:dyDescent="0.25">
      <c r="A55" s="7" t="s">
        <v>90</v>
      </c>
      <c r="B55" s="8" t="s">
        <v>97</v>
      </c>
      <c r="C55" s="8" t="s">
        <v>31</v>
      </c>
      <c r="D55" s="8"/>
      <c r="E55" s="9"/>
      <c r="F55" s="10">
        <v>0</v>
      </c>
      <c r="G55" s="11">
        <v>7</v>
      </c>
      <c r="H55" s="12">
        <v>7</v>
      </c>
      <c r="I55" s="13" t="s">
        <v>98</v>
      </c>
    </row>
    <row r="56" spans="1:9" x14ac:dyDescent="0.25">
      <c r="A56" s="7" t="s">
        <v>90</v>
      </c>
      <c r="B56" s="8" t="s">
        <v>97</v>
      </c>
      <c r="C56" s="8" t="s">
        <v>33</v>
      </c>
      <c r="D56" s="8"/>
      <c r="E56" s="9"/>
      <c r="F56" s="10">
        <v>0</v>
      </c>
      <c r="G56" s="11">
        <v>32</v>
      </c>
      <c r="H56" s="12">
        <v>32</v>
      </c>
      <c r="I56" s="13" t="s">
        <v>98</v>
      </c>
    </row>
    <row r="57" spans="1:9" x14ac:dyDescent="0.25">
      <c r="A57" s="7" t="s">
        <v>90</v>
      </c>
      <c r="B57" s="8" t="s">
        <v>97</v>
      </c>
      <c r="C57" s="8" t="s">
        <v>35</v>
      </c>
      <c r="D57" s="8"/>
      <c r="E57" s="9"/>
      <c r="F57" s="10">
        <v>0</v>
      </c>
      <c r="G57" s="11">
        <v>63</v>
      </c>
      <c r="H57" s="12">
        <v>63</v>
      </c>
      <c r="I57" s="13" t="s">
        <v>99</v>
      </c>
    </row>
    <row r="58" spans="1:9" x14ac:dyDescent="0.25">
      <c r="A58" s="7" t="s">
        <v>100</v>
      </c>
      <c r="B58" s="8" t="s">
        <v>63</v>
      </c>
      <c r="C58" s="8" t="s">
        <v>101</v>
      </c>
      <c r="D58" s="8" t="s">
        <v>102</v>
      </c>
      <c r="E58" s="9"/>
      <c r="F58" s="10">
        <v>350</v>
      </c>
      <c r="G58" s="11">
        <v>-40</v>
      </c>
      <c r="H58" s="12">
        <v>310</v>
      </c>
      <c r="I58" s="13" t="s">
        <v>103</v>
      </c>
    </row>
    <row r="59" spans="1:9" x14ac:dyDescent="0.25">
      <c r="A59" s="7" t="s">
        <v>104</v>
      </c>
      <c r="B59" s="8" t="s">
        <v>91</v>
      </c>
      <c r="C59" s="8" t="s">
        <v>31</v>
      </c>
      <c r="D59" s="8" t="s">
        <v>105</v>
      </c>
      <c r="E59" s="9"/>
      <c r="F59" s="10">
        <v>15</v>
      </c>
      <c r="G59" s="11">
        <v>-7</v>
      </c>
      <c r="H59" s="12">
        <v>8</v>
      </c>
      <c r="I59" s="13" t="s">
        <v>106</v>
      </c>
    </row>
    <row r="60" spans="1:9" x14ac:dyDescent="0.25">
      <c r="A60" s="7" t="s">
        <v>104</v>
      </c>
      <c r="B60" s="8" t="s">
        <v>91</v>
      </c>
      <c r="C60" s="8" t="s">
        <v>33</v>
      </c>
      <c r="D60" s="8" t="s">
        <v>105</v>
      </c>
      <c r="E60" s="9"/>
      <c r="F60" s="10">
        <v>87</v>
      </c>
      <c r="G60" s="11">
        <v>-30</v>
      </c>
      <c r="H60" s="12">
        <v>57</v>
      </c>
      <c r="I60" s="13" t="s">
        <v>107</v>
      </c>
    </row>
    <row r="61" spans="1:9" x14ac:dyDescent="0.25">
      <c r="A61" s="7" t="s">
        <v>104</v>
      </c>
      <c r="B61" s="8" t="s">
        <v>94</v>
      </c>
      <c r="C61" s="8" t="s">
        <v>31</v>
      </c>
      <c r="D61" s="8" t="s">
        <v>105</v>
      </c>
      <c r="E61" s="9"/>
      <c r="F61" s="10">
        <v>0</v>
      </c>
      <c r="G61" s="11">
        <v>4</v>
      </c>
      <c r="H61" s="12">
        <v>4</v>
      </c>
      <c r="I61" s="13" t="s">
        <v>108</v>
      </c>
    </row>
    <row r="62" spans="1:9" x14ac:dyDescent="0.25">
      <c r="A62" s="7" t="s">
        <v>104</v>
      </c>
      <c r="B62" s="8" t="s">
        <v>94</v>
      </c>
      <c r="C62" s="8" t="s">
        <v>33</v>
      </c>
      <c r="D62" s="8" t="s">
        <v>105</v>
      </c>
      <c r="E62" s="9"/>
      <c r="F62" s="10">
        <v>0</v>
      </c>
      <c r="G62" s="11">
        <v>17</v>
      </c>
      <c r="H62" s="12">
        <v>17</v>
      </c>
      <c r="I62" s="13" t="s">
        <v>108</v>
      </c>
    </row>
    <row r="63" spans="1:9" x14ac:dyDescent="0.25">
      <c r="A63" s="7" t="s">
        <v>104</v>
      </c>
      <c r="B63" s="8" t="s">
        <v>97</v>
      </c>
      <c r="C63" s="8" t="s">
        <v>31</v>
      </c>
      <c r="D63" s="8" t="s">
        <v>105</v>
      </c>
      <c r="E63" s="9"/>
      <c r="F63" s="10">
        <v>0</v>
      </c>
      <c r="G63" s="11">
        <v>1</v>
      </c>
      <c r="H63" s="12">
        <v>1</v>
      </c>
      <c r="I63" s="13" t="s">
        <v>109</v>
      </c>
    </row>
    <row r="64" spans="1:9" x14ac:dyDescent="0.25">
      <c r="A64" s="7" t="s">
        <v>104</v>
      </c>
      <c r="B64" s="8" t="s">
        <v>97</v>
      </c>
      <c r="C64" s="8" t="s">
        <v>33</v>
      </c>
      <c r="D64" s="8" t="s">
        <v>105</v>
      </c>
      <c r="E64" s="9"/>
      <c r="F64" s="10">
        <v>0</v>
      </c>
      <c r="G64" s="11">
        <v>6</v>
      </c>
      <c r="H64" s="12">
        <v>6</v>
      </c>
      <c r="I64" s="13" t="s">
        <v>109</v>
      </c>
    </row>
    <row r="65" spans="1:10" x14ac:dyDescent="0.25">
      <c r="A65" s="7" t="s">
        <v>110</v>
      </c>
      <c r="B65" s="8" t="s">
        <v>63</v>
      </c>
      <c r="C65" s="8" t="s">
        <v>111</v>
      </c>
      <c r="D65" s="8" t="s">
        <v>112</v>
      </c>
      <c r="E65" s="9"/>
      <c r="F65" s="10">
        <v>23</v>
      </c>
      <c r="G65" s="11">
        <v>-23</v>
      </c>
      <c r="H65" s="12">
        <v>0</v>
      </c>
      <c r="I65" s="13" t="s">
        <v>113</v>
      </c>
      <c r="J65" s="40">
        <f>SUM(G36:G65)</f>
        <v>-18</v>
      </c>
    </row>
    <row r="66" spans="1:10" x14ac:dyDescent="0.25">
      <c r="A66" s="7" t="s">
        <v>114</v>
      </c>
      <c r="B66" s="8" t="s">
        <v>91</v>
      </c>
      <c r="C66" s="8" t="s">
        <v>37</v>
      </c>
      <c r="D66" s="8" t="s">
        <v>115</v>
      </c>
      <c r="E66" s="9"/>
      <c r="F66" s="10">
        <v>0</v>
      </c>
      <c r="G66" s="11">
        <v>27</v>
      </c>
      <c r="H66" s="12">
        <v>27</v>
      </c>
      <c r="I66" s="13" t="s">
        <v>116</v>
      </c>
    </row>
    <row r="67" spans="1:10" x14ac:dyDescent="0.25">
      <c r="A67" s="7" t="s">
        <v>114</v>
      </c>
      <c r="B67" s="8" t="s">
        <v>91</v>
      </c>
      <c r="C67" s="8" t="s">
        <v>37</v>
      </c>
      <c r="D67" s="8" t="s">
        <v>38</v>
      </c>
      <c r="E67" s="9"/>
      <c r="F67" s="10">
        <v>275</v>
      </c>
      <c r="G67" s="11">
        <v>-22</v>
      </c>
      <c r="H67" s="12">
        <v>253</v>
      </c>
      <c r="I67" s="13" t="s">
        <v>117</v>
      </c>
    </row>
    <row r="68" spans="1:10" x14ac:dyDescent="0.25">
      <c r="A68" s="7" t="s">
        <v>114</v>
      </c>
      <c r="B68" s="8" t="s">
        <v>91</v>
      </c>
      <c r="C68" s="8" t="s">
        <v>35</v>
      </c>
      <c r="D68" s="8" t="s">
        <v>40</v>
      </c>
      <c r="E68" s="9"/>
      <c r="F68" s="10">
        <v>205</v>
      </c>
      <c r="G68" s="11">
        <v>12</v>
      </c>
      <c r="H68" s="12">
        <v>217</v>
      </c>
      <c r="I68" s="13" t="s">
        <v>118</v>
      </c>
    </row>
    <row r="69" spans="1:10" x14ac:dyDescent="0.25">
      <c r="A69" s="7" t="s">
        <v>114</v>
      </c>
      <c r="B69" s="8" t="s">
        <v>119</v>
      </c>
      <c r="C69" s="8" t="s">
        <v>37</v>
      </c>
      <c r="D69" s="8" t="s">
        <v>115</v>
      </c>
      <c r="E69" s="9"/>
      <c r="F69" s="10">
        <v>0</v>
      </c>
      <c r="G69" s="11">
        <v>3</v>
      </c>
      <c r="H69" s="12">
        <v>3</v>
      </c>
      <c r="I69" s="13" t="s">
        <v>120</v>
      </c>
    </row>
    <row r="70" spans="1:10" x14ac:dyDescent="0.25">
      <c r="A70" s="7" t="s">
        <v>114</v>
      </c>
      <c r="B70" s="8" t="s">
        <v>119</v>
      </c>
      <c r="C70" s="8" t="s">
        <v>37</v>
      </c>
      <c r="D70" s="8" t="s">
        <v>38</v>
      </c>
      <c r="E70" s="9"/>
      <c r="F70" s="10">
        <v>27</v>
      </c>
      <c r="G70" s="11">
        <v>-5</v>
      </c>
      <c r="H70" s="12">
        <v>22</v>
      </c>
      <c r="I70" s="13" t="s">
        <v>121</v>
      </c>
    </row>
    <row r="71" spans="1:10" x14ac:dyDescent="0.25">
      <c r="A71" s="7" t="s">
        <v>114</v>
      </c>
      <c r="B71" s="8" t="s">
        <v>94</v>
      </c>
      <c r="C71" s="8" t="s">
        <v>37</v>
      </c>
      <c r="D71" s="8" t="s">
        <v>115</v>
      </c>
      <c r="E71" s="9"/>
      <c r="F71" s="10">
        <v>0</v>
      </c>
      <c r="G71" s="11">
        <v>7</v>
      </c>
      <c r="H71" s="12">
        <v>7</v>
      </c>
      <c r="I71" s="13" t="s">
        <v>122</v>
      </c>
    </row>
    <row r="72" spans="1:10" x14ac:dyDescent="0.25">
      <c r="A72" s="7" t="s">
        <v>114</v>
      </c>
      <c r="B72" s="8" t="s">
        <v>94</v>
      </c>
      <c r="C72" s="8" t="s">
        <v>37</v>
      </c>
      <c r="D72" s="8" t="s">
        <v>38</v>
      </c>
      <c r="E72" s="9"/>
      <c r="F72" s="10">
        <v>69</v>
      </c>
      <c r="G72" s="11">
        <v>-7</v>
      </c>
      <c r="H72" s="12">
        <v>62</v>
      </c>
      <c r="I72" s="13" t="s">
        <v>117</v>
      </c>
    </row>
    <row r="73" spans="1:10" x14ac:dyDescent="0.25">
      <c r="A73" s="7" t="s">
        <v>114</v>
      </c>
      <c r="B73" s="8" t="s">
        <v>94</v>
      </c>
      <c r="C73" s="8" t="s">
        <v>35</v>
      </c>
      <c r="D73" s="8" t="s">
        <v>40</v>
      </c>
      <c r="E73" s="9"/>
      <c r="F73" s="10">
        <v>58</v>
      </c>
      <c r="G73" s="11">
        <v>-4</v>
      </c>
      <c r="H73" s="12">
        <v>54</v>
      </c>
      <c r="I73" s="13" t="s">
        <v>123</v>
      </c>
    </row>
    <row r="74" spans="1:10" x14ac:dyDescent="0.25">
      <c r="A74" s="7" t="s">
        <v>114</v>
      </c>
      <c r="B74" s="8" t="s">
        <v>97</v>
      </c>
      <c r="C74" s="8" t="s">
        <v>37</v>
      </c>
      <c r="D74" s="8" t="s">
        <v>115</v>
      </c>
      <c r="E74" s="9"/>
      <c r="F74" s="10">
        <v>0</v>
      </c>
      <c r="G74" s="11">
        <v>2</v>
      </c>
      <c r="H74" s="12">
        <v>2</v>
      </c>
      <c r="I74" s="13" t="s">
        <v>122</v>
      </c>
    </row>
    <row r="75" spans="1:10" x14ac:dyDescent="0.25">
      <c r="A75" s="7" t="s">
        <v>114</v>
      </c>
      <c r="B75" s="8" t="s">
        <v>97</v>
      </c>
      <c r="C75" s="8" t="s">
        <v>37</v>
      </c>
      <c r="D75" s="8" t="s">
        <v>38</v>
      </c>
      <c r="E75" s="9"/>
      <c r="F75" s="10">
        <v>25</v>
      </c>
      <c r="G75" s="11">
        <v>-2</v>
      </c>
      <c r="H75" s="12">
        <v>23</v>
      </c>
      <c r="I75" s="13" t="s">
        <v>117</v>
      </c>
    </row>
    <row r="76" spans="1:10" x14ac:dyDescent="0.25">
      <c r="A76" s="7" t="s">
        <v>114</v>
      </c>
      <c r="B76" s="8" t="s">
        <v>97</v>
      </c>
      <c r="C76" s="8" t="s">
        <v>35</v>
      </c>
      <c r="D76" s="8" t="s">
        <v>40</v>
      </c>
      <c r="E76" s="9"/>
      <c r="F76" s="10">
        <v>21</v>
      </c>
      <c r="G76" s="11">
        <v>-2</v>
      </c>
      <c r="H76" s="12">
        <v>19</v>
      </c>
      <c r="I76" s="13" t="s">
        <v>124</v>
      </c>
    </row>
    <row r="77" spans="1:10" x14ac:dyDescent="0.25">
      <c r="A77" s="7" t="s">
        <v>125</v>
      </c>
      <c r="B77" s="8" t="s">
        <v>126</v>
      </c>
      <c r="C77" s="8" t="s">
        <v>127</v>
      </c>
      <c r="D77" s="8"/>
      <c r="E77" s="9" t="s">
        <v>125</v>
      </c>
      <c r="F77" s="10">
        <v>141</v>
      </c>
      <c r="G77" s="11">
        <v>-141</v>
      </c>
      <c r="H77" s="12">
        <v>0</v>
      </c>
      <c r="I77" s="13" t="s">
        <v>128</v>
      </c>
    </row>
    <row r="78" spans="1:10" x14ac:dyDescent="0.25">
      <c r="A78" s="7" t="s">
        <v>125</v>
      </c>
      <c r="B78" s="8" t="s">
        <v>63</v>
      </c>
      <c r="C78" s="8"/>
      <c r="D78" s="8"/>
      <c r="E78" s="9"/>
      <c r="F78" s="10">
        <v>200</v>
      </c>
      <c r="G78" s="11">
        <v>-48</v>
      </c>
      <c r="H78" s="12">
        <v>152</v>
      </c>
      <c r="I78" s="13" t="s">
        <v>129</v>
      </c>
      <c r="J78" s="40">
        <f>SUM(G66:G78)</f>
        <v>-180</v>
      </c>
    </row>
    <row r="79" spans="1:10" x14ac:dyDescent="0.25">
      <c r="A79" s="7" t="s">
        <v>130</v>
      </c>
      <c r="B79" s="8" t="s">
        <v>81</v>
      </c>
      <c r="C79" s="8"/>
      <c r="D79" s="8"/>
      <c r="E79" s="9"/>
      <c r="F79" s="10">
        <v>0</v>
      </c>
      <c r="G79" s="11">
        <v>5</v>
      </c>
      <c r="H79" s="12">
        <v>5</v>
      </c>
      <c r="I79" s="13" t="s">
        <v>131</v>
      </c>
    </row>
    <row r="80" spans="1:10" x14ac:dyDescent="0.25">
      <c r="A80" s="7" t="s">
        <v>130</v>
      </c>
      <c r="B80" s="8" t="s">
        <v>81</v>
      </c>
      <c r="C80" s="8" t="s">
        <v>132</v>
      </c>
      <c r="D80" s="8"/>
      <c r="E80" s="9"/>
      <c r="F80" s="10">
        <v>180</v>
      </c>
      <c r="G80" s="11">
        <v>-19</v>
      </c>
      <c r="H80" s="12">
        <v>161</v>
      </c>
      <c r="I80" s="13" t="s">
        <v>133</v>
      </c>
    </row>
    <row r="81" spans="1:9" x14ac:dyDescent="0.25">
      <c r="A81" s="7" t="s">
        <v>134</v>
      </c>
      <c r="B81" s="8" t="s">
        <v>81</v>
      </c>
      <c r="C81" s="8" t="s">
        <v>135</v>
      </c>
      <c r="D81" s="8"/>
      <c r="E81" s="9"/>
      <c r="F81" s="10">
        <v>62</v>
      </c>
      <c r="G81" s="11">
        <v>-62</v>
      </c>
      <c r="H81" s="12">
        <v>0</v>
      </c>
      <c r="I81" s="13" t="s">
        <v>136</v>
      </c>
    </row>
    <row r="82" spans="1:9" x14ac:dyDescent="0.25">
      <c r="A82" s="7" t="s">
        <v>137</v>
      </c>
      <c r="B82" s="8" t="s">
        <v>91</v>
      </c>
      <c r="C82" s="8" t="s">
        <v>33</v>
      </c>
      <c r="D82" s="8"/>
      <c r="E82" s="9"/>
      <c r="F82" s="10">
        <v>0</v>
      </c>
      <c r="G82" s="11">
        <v>3</v>
      </c>
      <c r="H82" s="12">
        <v>3</v>
      </c>
      <c r="I82" s="13" t="s">
        <v>138</v>
      </c>
    </row>
    <row r="83" spans="1:9" x14ac:dyDescent="0.25">
      <c r="A83" s="7" t="s">
        <v>137</v>
      </c>
      <c r="B83" s="8" t="s">
        <v>91</v>
      </c>
      <c r="C83" s="8"/>
      <c r="D83" s="8" t="s">
        <v>139</v>
      </c>
      <c r="E83" s="9"/>
      <c r="F83" s="10">
        <v>128</v>
      </c>
      <c r="G83" s="11">
        <v>-64</v>
      </c>
      <c r="H83" s="12">
        <v>64</v>
      </c>
      <c r="I83" s="13" t="s">
        <v>140</v>
      </c>
    </row>
    <row r="84" spans="1:9" x14ac:dyDescent="0.25">
      <c r="A84" s="7" t="s">
        <v>137</v>
      </c>
      <c r="B84" s="8" t="s">
        <v>91</v>
      </c>
      <c r="C84" s="8" t="s">
        <v>141</v>
      </c>
      <c r="D84" s="8" t="s">
        <v>139</v>
      </c>
      <c r="E84" s="9"/>
      <c r="F84" s="10">
        <v>0</v>
      </c>
      <c r="G84" s="11">
        <v>64</v>
      </c>
      <c r="H84" s="12">
        <v>64</v>
      </c>
      <c r="I84" s="13" t="s">
        <v>142</v>
      </c>
    </row>
    <row r="85" spans="1:9" x14ac:dyDescent="0.25">
      <c r="A85" s="7" t="s">
        <v>137</v>
      </c>
      <c r="B85" s="8" t="s">
        <v>94</v>
      </c>
      <c r="C85" s="8" t="s">
        <v>33</v>
      </c>
      <c r="D85" s="8"/>
      <c r="E85" s="9"/>
      <c r="F85" s="10">
        <v>0</v>
      </c>
      <c r="G85" s="11">
        <v>1</v>
      </c>
      <c r="H85" s="12">
        <v>1</v>
      </c>
      <c r="I85" s="13" t="s">
        <v>138</v>
      </c>
    </row>
    <row r="86" spans="1:9" x14ac:dyDescent="0.25">
      <c r="A86" s="7" t="s">
        <v>137</v>
      </c>
      <c r="B86" s="8" t="s">
        <v>94</v>
      </c>
      <c r="C86" s="8"/>
      <c r="D86" s="8" t="s">
        <v>139</v>
      </c>
      <c r="E86" s="9"/>
      <c r="F86" s="10">
        <v>32</v>
      </c>
      <c r="G86" s="11">
        <v>-15</v>
      </c>
      <c r="H86" s="12">
        <v>17</v>
      </c>
      <c r="I86" s="13" t="s">
        <v>142</v>
      </c>
    </row>
    <row r="87" spans="1:9" x14ac:dyDescent="0.25">
      <c r="A87" s="7" t="s">
        <v>137</v>
      </c>
      <c r="B87" s="8" t="s">
        <v>94</v>
      </c>
      <c r="C87" s="8" t="s">
        <v>141</v>
      </c>
      <c r="D87" s="8" t="s">
        <v>139</v>
      </c>
      <c r="E87" s="9"/>
      <c r="F87" s="10">
        <v>0</v>
      </c>
      <c r="G87" s="11">
        <v>15</v>
      </c>
      <c r="H87" s="12">
        <v>15</v>
      </c>
      <c r="I87" s="13" t="s">
        <v>142</v>
      </c>
    </row>
    <row r="88" spans="1:9" x14ac:dyDescent="0.25">
      <c r="A88" s="7" t="s">
        <v>137</v>
      </c>
      <c r="B88" s="8" t="s">
        <v>97</v>
      </c>
      <c r="C88" s="8"/>
      <c r="D88" s="8" t="s">
        <v>139</v>
      </c>
      <c r="E88" s="9"/>
      <c r="F88" s="10">
        <v>12</v>
      </c>
      <c r="G88" s="11">
        <v>-6</v>
      </c>
      <c r="H88" s="12">
        <v>6</v>
      </c>
      <c r="I88" s="13" t="s">
        <v>142</v>
      </c>
    </row>
    <row r="89" spans="1:9" x14ac:dyDescent="0.25">
      <c r="A89" s="7" t="s">
        <v>137</v>
      </c>
      <c r="B89" s="8" t="s">
        <v>97</v>
      </c>
      <c r="C89" s="8" t="s">
        <v>141</v>
      </c>
      <c r="D89" s="8" t="s">
        <v>139</v>
      </c>
      <c r="E89" s="9"/>
      <c r="F89" s="10">
        <v>0</v>
      </c>
      <c r="G89" s="11">
        <v>6</v>
      </c>
      <c r="H89" s="12">
        <v>6</v>
      </c>
      <c r="I89" s="13" t="s">
        <v>142</v>
      </c>
    </row>
    <row r="90" spans="1:9" x14ac:dyDescent="0.25">
      <c r="A90" s="7" t="s">
        <v>143</v>
      </c>
      <c r="B90" s="8" t="s">
        <v>144</v>
      </c>
      <c r="C90" s="8"/>
      <c r="D90" s="8"/>
      <c r="E90" s="9"/>
      <c r="F90" s="10">
        <v>1908</v>
      </c>
      <c r="G90" s="11">
        <v>593</v>
      </c>
      <c r="H90" s="12">
        <v>2501</v>
      </c>
      <c r="I90" s="13" t="s">
        <v>145</v>
      </c>
    </row>
    <row r="91" spans="1:9" x14ac:dyDescent="0.25">
      <c r="A91" s="7" t="s">
        <v>23</v>
      </c>
      <c r="B91" s="8" t="s">
        <v>146</v>
      </c>
      <c r="C91" s="8" t="s">
        <v>27</v>
      </c>
      <c r="D91" s="8"/>
      <c r="E91" s="9"/>
      <c r="F91" s="10">
        <v>0</v>
      </c>
      <c r="G91" s="11">
        <v>24</v>
      </c>
      <c r="H91" s="12">
        <v>24</v>
      </c>
      <c r="I91" s="13" t="s">
        <v>147</v>
      </c>
    </row>
    <row r="92" spans="1:9" x14ac:dyDescent="0.25">
      <c r="A92" s="7" t="s">
        <v>23</v>
      </c>
      <c r="B92" s="8" t="s">
        <v>146</v>
      </c>
      <c r="C92" s="8" t="s">
        <v>37</v>
      </c>
      <c r="D92" s="8"/>
      <c r="E92" s="9"/>
      <c r="F92" s="10">
        <v>0</v>
      </c>
      <c r="G92" s="11">
        <v>11</v>
      </c>
      <c r="H92" s="12">
        <v>11</v>
      </c>
      <c r="I92" s="13" t="s">
        <v>148</v>
      </c>
    </row>
    <row r="93" spans="1:9" x14ac:dyDescent="0.25">
      <c r="A93" s="7" t="s">
        <v>23</v>
      </c>
      <c r="B93" s="8" t="s">
        <v>146</v>
      </c>
      <c r="C93" s="8" t="s">
        <v>149</v>
      </c>
      <c r="D93" s="8"/>
      <c r="E93" s="9"/>
      <c r="F93" s="10">
        <v>0</v>
      </c>
      <c r="G93" s="11">
        <v>30</v>
      </c>
      <c r="H93" s="12">
        <v>30</v>
      </c>
      <c r="I93" s="13" t="s">
        <v>150</v>
      </c>
    </row>
    <row r="94" spans="1:9" x14ac:dyDescent="0.25">
      <c r="A94" s="7" t="s">
        <v>23</v>
      </c>
      <c r="B94" s="8" t="s">
        <v>151</v>
      </c>
      <c r="C94" s="8" t="s">
        <v>25</v>
      </c>
      <c r="D94" s="8"/>
      <c r="E94" s="9"/>
      <c r="F94" s="10">
        <v>24</v>
      </c>
      <c r="G94" s="11">
        <v>-24</v>
      </c>
      <c r="H94" s="12">
        <v>0</v>
      </c>
      <c r="I94" s="13" t="s">
        <v>147</v>
      </c>
    </row>
    <row r="95" spans="1:9" x14ac:dyDescent="0.25">
      <c r="A95" s="7" t="s">
        <v>23</v>
      </c>
      <c r="B95" s="8" t="s">
        <v>151</v>
      </c>
      <c r="C95" s="8" t="s">
        <v>149</v>
      </c>
      <c r="D95" s="8"/>
      <c r="E95" s="9"/>
      <c r="F95" s="10">
        <v>32</v>
      </c>
      <c r="G95" s="11">
        <v>-32</v>
      </c>
      <c r="H95" s="12">
        <v>0</v>
      </c>
      <c r="I95" s="13" t="s">
        <v>150</v>
      </c>
    </row>
    <row r="96" spans="1:9" x14ac:dyDescent="0.25">
      <c r="A96" s="7" t="s">
        <v>152</v>
      </c>
      <c r="B96" s="8" t="s">
        <v>67</v>
      </c>
      <c r="C96" s="8"/>
      <c r="D96" s="8"/>
      <c r="E96" s="9"/>
      <c r="F96" s="10">
        <v>0</v>
      </c>
      <c r="G96" s="11">
        <v>20</v>
      </c>
      <c r="H96" s="12">
        <v>20</v>
      </c>
      <c r="I96" s="13" t="s">
        <v>153</v>
      </c>
    </row>
    <row r="97" spans="1:10" x14ac:dyDescent="0.25">
      <c r="A97" s="7" t="s">
        <v>152</v>
      </c>
      <c r="B97" s="8" t="s">
        <v>154</v>
      </c>
      <c r="C97" s="8"/>
      <c r="D97" s="8"/>
      <c r="E97" s="9"/>
      <c r="F97" s="10">
        <v>0</v>
      </c>
      <c r="G97" s="11">
        <v>65</v>
      </c>
      <c r="H97" s="12">
        <v>65</v>
      </c>
      <c r="I97" s="13" t="s">
        <v>155</v>
      </c>
    </row>
    <row r="98" spans="1:10" x14ac:dyDescent="0.25">
      <c r="A98" s="7" t="s">
        <v>152</v>
      </c>
      <c r="B98" s="8" t="s">
        <v>156</v>
      </c>
      <c r="C98" s="8"/>
      <c r="D98" s="8"/>
      <c r="E98" s="9"/>
      <c r="F98" s="10">
        <v>10</v>
      </c>
      <c r="G98" s="11">
        <v>3</v>
      </c>
      <c r="H98" s="12">
        <v>13</v>
      </c>
      <c r="I98" s="13" t="s">
        <v>155</v>
      </c>
    </row>
    <row r="99" spans="1:10" x14ac:dyDescent="0.25">
      <c r="A99" s="7" t="s">
        <v>152</v>
      </c>
      <c r="B99" s="8" t="s">
        <v>157</v>
      </c>
      <c r="C99" s="8"/>
      <c r="D99" s="8"/>
      <c r="E99" s="9"/>
      <c r="F99" s="10">
        <v>2991.5</v>
      </c>
      <c r="G99" s="11">
        <v>1507</v>
      </c>
      <c r="H99" s="12">
        <v>4498.5</v>
      </c>
      <c r="I99" s="13" t="s">
        <v>158</v>
      </c>
      <c r="J99" s="40">
        <f>SUM(G79:G99)</f>
        <v>2125</v>
      </c>
    </row>
    <row r="100" spans="1:10" ht="15.95" customHeight="1" x14ac:dyDescent="0.25">
      <c r="A100" s="25" t="s">
        <v>159</v>
      </c>
      <c r="B100" s="26"/>
      <c r="C100" s="26"/>
      <c r="D100" s="26"/>
      <c r="E100" s="27"/>
      <c r="F100" s="14">
        <v>10379.5</v>
      </c>
      <c r="G100" s="15">
        <v>1937</v>
      </c>
      <c r="H100" s="16">
        <v>12316.5</v>
      </c>
    </row>
    <row r="101" spans="1:10" x14ac:dyDescent="0.25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10" ht="27" customHeight="1" x14ac:dyDescent="0.25">
      <c r="A102" s="28" t="s">
        <v>160</v>
      </c>
      <c r="B102" s="29"/>
      <c r="C102" s="29"/>
      <c r="D102" s="29"/>
      <c r="E102" s="30"/>
      <c r="F102" s="2" t="s">
        <v>14</v>
      </c>
      <c r="G102" s="3" t="s">
        <v>15</v>
      </c>
      <c r="H102" s="3" t="s">
        <v>16</v>
      </c>
      <c r="I102" s="4" t="s">
        <v>17</v>
      </c>
    </row>
    <row r="103" spans="1:10" x14ac:dyDescent="0.25">
      <c r="A103" s="7" t="s">
        <v>161</v>
      </c>
      <c r="B103" s="8" t="s">
        <v>162</v>
      </c>
      <c r="C103" s="8"/>
      <c r="D103" s="8" t="s">
        <v>163</v>
      </c>
      <c r="E103" s="9"/>
      <c r="F103" s="10">
        <v>0</v>
      </c>
      <c r="G103" s="11">
        <v>52</v>
      </c>
      <c r="H103" s="12">
        <v>52</v>
      </c>
      <c r="I103" s="13" t="s">
        <v>164</v>
      </c>
    </row>
    <row r="104" spans="1:10" x14ac:dyDescent="0.25">
      <c r="A104" s="7" t="s">
        <v>161</v>
      </c>
      <c r="B104" s="8" t="s">
        <v>162</v>
      </c>
      <c r="C104" s="8"/>
      <c r="D104" s="8" t="s">
        <v>165</v>
      </c>
      <c r="E104" s="9"/>
      <c r="F104" s="10">
        <v>0</v>
      </c>
      <c r="G104" s="11">
        <v>52</v>
      </c>
      <c r="H104" s="12">
        <v>52</v>
      </c>
      <c r="I104" s="13" t="s">
        <v>166</v>
      </c>
    </row>
    <row r="105" spans="1:10" x14ac:dyDescent="0.25">
      <c r="A105" s="7" t="s">
        <v>167</v>
      </c>
      <c r="B105" s="8" t="s">
        <v>162</v>
      </c>
      <c r="C105" s="8"/>
      <c r="D105" s="8" t="s">
        <v>168</v>
      </c>
      <c r="E105" s="9"/>
      <c r="F105" s="10">
        <v>1285</v>
      </c>
      <c r="G105" s="11">
        <v>34</v>
      </c>
      <c r="H105" s="12">
        <v>1319</v>
      </c>
      <c r="I105" s="13" t="s">
        <v>169</v>
      </c>
      <c r="J105" s="40">
        <f>SUM(G103:G105)</f>
        <v>138</v>
      </c>
    </row>
    <row r="106" spans="1:10" x14ac:dyDescent="0.25">
      <c r="A106" s="7" t="s">
        <v>62</v>
      </c>
      <c r="B106" s="8" t="s">
        <v>162</v>
      </c>
      <c r="C106" s="8"/>
      <c r="D106" s="8" t="s">
        <v>170</v>
      </c>
      <c r="E106" s="9"/>
      <c r="F106" s="10">
        <v>7300</v>
      </c>
      <c r="G106" s="11">
        <v>-6719</v>
      </c>
      <c r="H106" s="12">
        <v>581</v>
      </c>
      <c r="I106" s="13" t="s">
        <v>171</v>
      </c>
    </row>
    <row r="107" spans="1:10" ht="45" x14ac:dyDescent="0.25">
      <c r="A107" s="7" t="s">
        <v>62</v>
      </c>
      <c r="B107" s="8" t="s">
        <v>162</v>
      </c>
      <c r="C107" s="8" t="s">
        <v>172</v>
      </c>
      <c r="D107" s="8" t="s">
        <v>170</v>
      </c>
      <c r="E107" s="9"/>
      <c r="F107" s="10">
        <v>0</v>
      </c>
      <c r="G107" s="11">
        <v>5675</v>
      </c>
      <c r="H107" s="12">
        <v>5675</v>
      </c>
      <c r="I107" s="13" t="s">
        <v>173</v>
      </c>
    </row>
    <row r="108" spans="1:10" ht="22.5" x14ac:dyDescent="0.25">
      <c r="A108" s="7" t="s">
        <v>62</v>
      </c>
      <c r="B108" s="8" t="s">
        <v>162</v>
      </c>
      <c r="C108" s="8" t="s">
        <v>174</v>
      </c>
      <c r="D108" s="8" t="s">
        <v>170</v>
      </c>
      <c r="E108" s="9"/>
      <c r="F108" s="10">
        <v>0</v>
      </c>
      <c r="G108" s="11">
        <v>649</v>
      </c>
      <c r="H108" s="12">
        <v>649</v>
      </c>
      <c r="I108" s="13" t="s">
        <v>175</v>
      </c>
    </row>
    <row r="109" spans="1:10" x14ac:dyDescent="0.25">
      <c r="A109" s="7" t="s">
        <v>62</v>
      </c>
      <c r="B109" s="8" t="s">
        <v>162</v>
      </c>
      <c r="C109" s="8" t="s">
        <v>45</v>
      </c>
      <c r="D109" s="8" t="s">
        <v>170</v>
      </c>
      <c r="E109" s="9"/>
      <c r="F109" s="10">
        <v>6000</v>
      </c>
      <c r="G109" s="11">
        <v>324</v>
      </c>
      <c r="H109" s="12">
        <v>6324</v>
      </c>
      <c r="I109" s="13" t="s">
        <v>171</v>
      </c>
    </row>
    <row r="110" spans="1:10" x14ac:dyDescent="0.25">
      <c r="A110" s="7" t="s">
        <v>62</v>
      </c>
      <c r="B110" s="8" t="s">
        <v>162</v>
      </c>
      <c r="C110" s="8"/>
      <c r="D110" s="8" t="s">
        <v>176</v>
      </c>
      <c r="E110" s="9"/>
      <c r="F110" s="10">
        <v>50</v>
      </c>
      <c r="G110" s="11">
        <v>-50</v>
      </c>
      <c r="H110" s="12">
        <v>0</v>
      </c>
      <c r="I110" s="13" t="s">
        <v>177</v>
      </c>
    </row>
    <row r="111" spans="1:10" x14ac:dyDescent="0.25">
      <c r="A111" s="7" t="s">
        <v>83</v>
      </c>
      <c r="B111" s="8" t="s">
        <v>162</v>
      </c>
      <c r="C111" s="8"/>
      <c r="D111" s="8" t="s">
        <v>86</v>
      </c>
      <c r="E111" s="9"/>
      <c r="F111" s="10">
        <v>2055</v>
      </c>
      <c r="G111" s="11">
        <v>1145</v>
      </c>
      <c r="H111" s="12">
        <v>3200</v>
      </c>
      <c r="I111" s="13" t="s">
        <v>178</v>
      </c>
    </row>
    <row r="112" spans="1:10" x14ac:dyDescent="0.25">
      <c r="A112" s="7" t="s">
        <v>83</v>
      </c>
      <c r="B112" s="8" t="s">
        <v>162</v>
      </c>
      <c r="C112" s="8" t="s">
        <v>179</v>
      </c>
      <c r="D112" s="8" t="s">
        <v>86</v>
      </c>
      <c r="E112" s="9"/>
      <c r="F112" s="10">
        <v>2250</v>
      </c>
      <c r="G112" s="11">
        <v>-1202</v>
      </c>
      <c r="H112" s="12">
        <v>1048</v>
      </c>
      <c r="I112" s="13" t="s">
        <v>178</v>
      </c>
    </row>
    <row r="113" spans="1:10" x14ac:dyDescent="0.25">
      <c r="A113" s="7" t="s">
        <v>180</v>
      </c>
      <c r="B113" s="8" t="s">
        <v>181</v>
      </c>
      <c r="C113" s="8"/>
      <c r="D113" s="8"/>
      <c r="E113" s="9"/>
      <c r="F113" s="10">
        <v>1996</v>
      </c>
      <c r="G113" s="11">
        <v>-1996</v>
      </c>
      <c r="H113" s="12">
        <v>0</v>
      </c>
      <c r="I113" s="13" t="s">
        <v>182</v>
      </c>
      <c r="J113" s="40">
        <f>SUM(G106:G113)</f>
        <v>-2174</v>
      </c>
    </row>
    <row r="114" spans="1:10" x14ac:dyDescent="0.25">
      <c r="A114" s="7" t="s">
        <v>114</v>
      </c>
      <c r="B114" s="8" t="s">
        <v>181</v>
      </c>
      <c r="C114" s="8" t="s">
        <v>127</v>
      </c>
      <c r="D114" s="8" t="s">
        <v>114</v>
      </c>
      <c r="E114" s="9"/>
      <c r="F114" s="10">
        <v>150</v>
      </c>
      <c r="G114" s="11">
        <v>-150</v>
      </c>
      <c r="H114" s="12">
        <v>0</v>
      </c>
      <c r="I114" s="13" t="s">
        <v>183</v>
      </c>
    </row>
    <row r="115" spans="1:10" x14ac:dyDescent="0.25">
      <c r="A115" s="7" t="s">
        <v>125</v>
      </c>
      <c r="B115" s="8" t="s">
        <v>181</v>
      </c>
      <c r="C115" s="8"/>
      <c r="D115" s="8"/>
      <c r="E115" s="9"/>
      <c r="F115" s="10">
        <v>0</v>
      </c>
      <c r="G115" s="11">
        <v>48</v>
      </c>
      <c r="H115" s="12">
        <v>48</v>
      </c>
      <c r="I115" s="13" t="s">
        <v>184</v>
      </c>
      <c r="J115" s="40">
        <f>SUM(G114:G115)</f>
        <v>-102</v>
      </c>
    </row>
    <row r="116" spans="1:10" x14ac:dyDescent="0.25">
      <c r="A116" s="7" t="s">
        <v>137</v>
      </c>
      <c r="B116" s="8" t="s">
        <v>185</v>
      </c>
      <c r="C116" s="8"/>
      <c r="D116" s="8"/>
      <c r="E116" s="9"/>
      <c r="F116" s="10">
        <v>237</v>
      </c>
      <c r="G116" s="11">
        <v>-150</v>
      </c>
      <c r="H116" s="12">
        <v>87</v>
      </c>
      <c r="I116" s="13" t="s">
        <v>186</v>
      </c>
    </row>
    <row r="117" spans="1:10" x14ac:dyDescent="0.25">
      <c r="A117" s="7" t="s">
        <v>137</v>
      </c>
      <c r="B117" s="8" t="s">
        <v>187</v>
      </c>
      <c r="C117" s="8"/>
      <c r="D117" s="8"/>
      <c r="E117" s="9"/>
      <c r="F117" s="10">
        <v>0</v>
      </c>
      <c r="G117" s="11">
        <v>150</v>
      </c>
      <c r="H117" s="12">
        <v>150</v>
      </c>
      <c r="I117" s="13" t="s">
        <v>186</v>
      </c>
      <c r="J117" s="41">
        <v>0</v>
      </c>
    </row>
    <row r="118" spans="1:10" ht="15.95" customHeight="1" x14ac:dyDescent="0.25">
      <c r="A118" s="25" t="s">
        <v>188</v>
      </c>
      <c r="B118" s="26"/>
      <c r="C118" s="26"/>
      <c r="D118" s="26"/>
      <c r="E118" s="27"/>
      <c r="F118" s="14">
        <v>21323</v>
      </c>
      <c r="G118" s="15">
        <v>-2138</v>
      </c>
      <c r="H118" s="16">
        <v>19185</v>
      </c>
    </row>
    <row r="119" spans="1:10" x14ac:dyDescent="0.25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10" ht="18" customHeight="1" x14ac:dyDescent="0.25">
      <c r="A120" s="25" t="s">
        <v>189</v>
      </c>
      <c r="B120" s="26"/>
      <c r="C120" s="26"/>
      <c r="D120" s="26"/>
      <c r="E120" s="27"/>
      <c r="F120" s="14">
        <v>31702.5</v>
      </c>
      <c r="G120" s="15">
        <v>-201</v>
      </c>
      <c r="H120" s="16">
        <v>31501.5</v>
      </c>
    </row>
    <row r="121" spans="1:10" x14ac:dyDescent="0.25">
      <c r="A121" s="24"/>
      <c r="B121" s="24"/>
      <c r="C121" s="24"/>
      <c r="D121" s="24"/>
      <c r="E121" s="24"/>
      <c r="F121" s="24"/>
      <c r="G121" s="24"/>
      <c r="H121" s="24"/>
      <c r="I121" s="24"/>
    </row>
  </sheetData>
  <mergeCells count="39">
    <mergeCell ref="A4:I4"/>
    <mergeCell ref="A2:B2"/>
    <mergeCell ref="A3:I3"/>
    <mergeCell ref="C1:H2"/>
    <mergeCell ref="A1:B1"/>
    <mergeCell ref="A10:E10"/>
    <mergeCell ref="A7:I7"/>
    <mergeCell ref="A5:D5"/>
    <mergeCell ref="E5:F5"/>
    <mergeCell ref="A6:D6"/>
    <mergeCell ref="E6:F6"/>
    <mergeCell ref="A18:E18"/>
    <mergeCell ref="A14:E14"/>
    <mergeCell ref="F15:I15"/>
    <mergeCell ref="A13:I13"/>
    <mergeCell ref="A11:I11"/>
    <mergeCell ref="A12:I12"/>
    <mergeCell ref="A29:I29"/>
    <mergeCell ref="A30:E30"/>
    <mergeCell ref="A28:E28"/>
    <mergeCell ref="A19:I19"/>
    <mergeCell ref="A20:E20"/>
    <mergeCell ref="A100:E100"/>
    <mergeCell ref="A33:E33"/>
    <mergeCell ref="F34:I34"/>
    <mergeCell ref="A32:I32"/>
    <mergeCell ref="A31:I31"/>
    <mergeCell ref="A121:I121"/>
    <mergeCell ref="A119:I119"/>
    <mergeCell ref="A120:E120"/>
    <mergeCell ref="A118:E118"/>
    <mergeCell ref="A101:I101"/>
    <mergeCell ref="A102:E102"/>
    <mergeCell ref="H5:H6"/>
    <mergeCell ref="I5:I6"/>
    <mergeCell ref="A8:D9"/>
    <mergeCell ref="E8:G9"/>
    <mergeCell ref="H8:H9"/>
    <mergeCell ref="I8:I9"/>
  </mergeCells>
  <printOptions horizontalCentered="1"/>
  <pageMargins left="0.39370078740157477" right="0.39370078740157477" top="0.78740157480314954" bottom="0.39370078740157477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6EC9E-7D58-43DC-B9F4-AA227B9BECF8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RozpOp_R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Volfová</dc:creator>
  <cp:lastModifiedBy>Jitka Volfová</cp:lastModifiedBy>
  <dcterms:created xsi:type="dcterms:W3CDTF">2023-01-26T11:52:31Z</dcterms:created>
  <dcterms:modified xsi:type="dcterms:W3CDTF">2023-01-26T11:56:04Z</dcterms:modified>
</cp:coreProperties>
</file>