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Inventury/Inventury 2024/"/>
    </mc:Choice>
  </mc:AlternateContent>
  <xr:revisionPtr revIDLastSave="146" documentId="8_{B29E7F02-BC23-4123-BD22-D7091F63F5AD}" xr6:coauthVersionLast="47" xr6:coauthVersionMax="47" xr10:uidLastSave="{E979EF54-7AC1-4686-96D7-4255556B6A0E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S9" i="1" l="1"/>
  <c r="M10" i="1"/>
  <c r="S10" i="1"/>
  <c r="M11" i="1"/>
  <c r="S11" i="1"/>
  <c r="M12" i="1"/>
  <c r="S12" i="1"/>
  <c r="M13" i="1"/>
  <c r="S13" i="1"/>
  <c r="M14" i="1"/>
  <c r="S14" i="1"/>
  <c r="M15" i="1"/>
  <c r="S15" i="1"/>
  <c r="M16" i="1"/>
  <c r="S16" i="1"/>
</calcChain>
</file>

<file path=xl/sharedStrings.xml><?xml version="1.0" encoding="utf-8"?>
<sst xmlns="http://schemas.openxmlformats.org/spreadsheetml/2006/main" count="55" uniqueCount="52">
  <si>
    <t>INVENTARIZAČNÍ  ZPRÁVA  O  VÝSLEDKU  PROVEDENÉ  INVENTARIZACE  MAJETKU</t>
  </si>
  <si>
    <t>Roční přehled aktiv a pasiv</t>
  </si>
  <si>
    <t>DNM</t>
  </si>
  <si>
    <t>opr.k DNM</t>
  </si>
  <si>
    <t>DHM</t>
  </si>
  <si>
    <t>opr.k DHM</t>
  </si>
  <si>
    <t>DFM</t>
  </si>
  <si>
    <t>Dl.pohled.</t>
  </si>
  <si>
    <t>Zásoby</t>
  </si>
  <si>
    <t>Pohled.</t>
  </si>
  <si>
    <t>opr.k pohl.</t>
  </si>
  <si>
    <t>FM</t>
  </si>
  <si>
    <t>ú.rozp.hosp.</t>
  </si>
  <si>
    <t>Aktiva</t>
  </si>
  <si>
    <t>Jmění</t>
  </si>
  <si>
    <t>Pen. fondy</t>
  </si>
  <si>
    <t>Výsl.hosp.</t>
  </si>
  <si>
    <t>Rezervy</t>
  </si>
  <si>
    <t>Závazky</t>
  </si>
  <si>
    <t xml:space="preserve">Pasiva </t>
  </si>
  <si>
    <t>Město</t>
  </si>
  <si>
    <t>DSPS</t>
  </si>
  <si>
    <t>ZŠ</t>
  </si>
  <si>
    <t>CDaM</t>
  </si>
  <si>
    <t>ZUŠ</t>
  </si>
  <si>
    <t>MŠ Pal.</t>
  </si>
  <si>
    <t>MŠ Kom.</t>
  </si>
  <si>
    <t>Fyzická a dokladová inventura:</t>
  </si>
  <si>
    <t>Inventarizační rozdíly nebyly zjištěny. Všechny zůstatky účtů jsou zdokladované.</t>
  </si>
  <si>
    <t>Nebyl podán návrh na změnu odpisového plánu.</t>
  </si>
  <si>
    <t>Návrhy na vyřazení majetku:</t>
  </si>
  <si>
    <t>Likvidace vyřazených předmětů:</t>
  </si>
  <si>
    <t>Ústřední inventarizační komise</t>
  </si>
  <si>
    <t xml:space="preserve">předseda: </t>
  </si>
  <si>
    <t>…………………………………….</t>
  </si>
  <si>
    <t xml:space="preserve">členové: </t>
  </si>
  <si>
    <t>Město Česká Kamenice</t>
  </si>
  <si>
    <t>IČO: 00261220</t>
  </si>
  <si>
    <t>Protokoly o likvidaci majetku byly na základě těchto návrhů zpracovány a předány likvidační komisi.</t>
  </si>
  <si>
    <t>Fyzická likvidace vyřazených předmětů byla provedena a to na základě souhlasu LK.</t>
  </si>
  <si>
    <t>Přílohou je Seznam inventurních soupisů.</t>
  </si>
  <si>
    <t>Jan Papajanovský</t>
  </si>
  <si>
    <t>Ing. Jitka Volfová</t>
  </si>
  <si>
    <t>Ing. Vítezslav Vlček MSc.</t>
  </si>
  <si>
    <t>Proškolení inventrizačních komisí proběhlo online.</t>
  </si>
  <si>
    <t>Kateřina Frömmelová</t>
  </si>
  <si>
    <t>k 31.12.2024</t>
  </si>
  <si>
    <t>MSČK</t>
  </si>
  <si>
    <t>K 31.12.2024 proběhla v souladu s vyhláškou č. 270/2010 Sb., ve znění pozdějších předpisů v platném znění, ve všech zařízeních města včetně příspěvkových organizací fyzická a dokladová inventura.</t>
  </si>
  <si>
    <t>Návrhy na vyřazení majetku byly v roce 2024 podány a zpracovány.</t>
  </si>
  <si>
    <t>Plán inventur Města Česká Kamenice byl schválen radou města dne 2.12.2024 usnesením č. 570/24/RM/2024. Byly jmenovány komise ÚIK, DIK.</t>
  </si>
  <si>
    <t>Vypracovala: Ing. Jitka Volfová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</si>
</sst>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name val="Alegreya Sans"/>
      <charset val="238"/>
    </font>
    <font>
      <sz val="10"/>
      <name val="Alegreya"/>
      <charset val="238"/>
    </font>
    <font>
      <b/>
      <sz val="7"/>
      <name val="Alegreya"/>
      <charset val="238"/>
    </font>
    <font>
      <b/>
      <sz val="8"/>
      <name val="Alegreya"/>
      <charset val="238"/>
    </font>
  </fonts>
  <fills count="4">
    <fill>
      <patternFill patternType="none"/>
    </fill>
    <fill>
      <patternFill patternType="gray125"/>
    </fill>
    <fill>
      <patternFill patternType="solid">
        <fgColor rgb="FF76BE85"/>
        <bgColor indexed="64"/>
      </patternFill>
    </fill>
    <fill>
      <patternFill patternType="solid">
        <fgColor rgb="FFF7CD5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3" fillId="0" borderId="0" xfId="1" applyFont="1"/>
    <xf numFmtId="0" fontId="1" fillId="0" borderId="0" xfId="0" applyFont="1"/>
    <xf numFmtId="0" fontId="4" fillId="0" borderId="29" xfId="1" applyFont="1" applyBorder="1"/>
    <xf numFmtId="0" fontId="4" fillId="0" borderId="0" xfId="1" applyFont="1"/>
    <xf numFmtId="0" fontId="5" fillId="0" borderId="0" xfId="1" applyFont="1"/>
    <xf numFmtId="4" fontId="2" fillId="0" borderId="0" xfId="1" applyNumberFormat="1"/>
    <xf numFmtId="4" fontId="0" fillId="0" borderId="0" xfId="0" applyNumberFormat="1"/>
    <xf numFmtId="0" fontId="6" fillId="0" borderId="0" xfId="1" applyFont="1"/>
    <xf numFmtId="0" fontId="7" fillId="0" borderId="1" xfId="1" applyFont="1" applyBorder="1" applyAlignment="1">
      <alignment shrinkToFit="1"/>
    </xf>
    <xf numFmtId="0" fontId="8" fillId="0" borderId="6" xfId="1" applyFont="1" applyBorder="1" applyAlignment="1">
      <alignment horizontal="right" shrinkToFit="1"/>
    </xf>
    <xf numFmtId="0" fontId="8" fillId="0" borderId="7" xfId="1" applyFont="1" applyBorder="1" applyAlignment="1">
      <alignment horizontal="right" shrinkToFit="1"/>
    </xf>
    <xf numFmtId="0" fontId="8" fillId="0" borderId="7" xfId="1" applyFont="1" applyBorder="1" applyAlignment="1">
      <alignment horizontal="center" shrinkToFit="1"/>
    </xf>
    <xf numFmtId="0" fontId="8" fillId="0" borderId="8" xfId="1" applyFont="1" applyBorder="1" applyAlignment="1">
      <alignment horizontal="right" shrinkToFit="1"/>
    </xf>
    <xf numFmtId="0" fontId="9" fillId="0" borderId="9" xfId="1" applyFont="1" applyBorder="1" applyAlignment="1">
      <alignment horizontal="right" shrinkToFit="1"/>
    </xf>
    <xf numFmtId="0" fontId="8" fillId="0" borderId="10" xfId="1" applyFont="1" applyBorder="1" applyAlignment="1">
      <alignment horizontal="right" shrinkToFit="1"/>
    </xf>
    <xf numFmtId="0" fontId="9" fillId="0" borderId="11" xfId="1" applyFont="1" applyBorder="1" applyAlignment="1">
      <alignment horizontal="right" shrinkToFit="1"/>
    </xf>
    <xf numFmtId="0" fontId="9" fillId="2" borderId="2" xfId="1" applyFont="1" applyFill="1" applyBorder="1" applyAlignment="1">
      <alignment shrinkToFit="1"/>
    </xf>
    <xf numFmtId="4" fontId="8" fillId="0" borderId="12" xfId="1" applyNumberFormat="1" applyFont="1" applyBorder="1" applyAlignment="1">
      <alignment shrinkToFit="1"/>
    </xf>
    <xf numFmtId="4" fontId="8" fillId="0" borderId="13" xfId="1" applyNumberFormat="1" applyFont="1" applyBorder="1" applyAlignment="1">
      <alignment shrinkToFit="1"/>
    </xf>
    <xf numFmtId="4" fontId="8" fillId="0" borderId="14" xfId="1" applyNumberFormat="1" applyFont="1" applyBorder="1" applyAlignment="1">
      <alignment shrinkToFit="1"/>
    </xf>
    <xf numFmtId="4" fontId="8" fillId="3" borderId="15" xfId="1" applyNumberFormat="1" applyFont="1" applyFill="1" applyBorder="1" applyAlignment="1">
      <alignment shrinkToFit="1"/>
    </xf>
    <xf numFmtId="4" fontId="8" fillId="0" borderId="16" xfId="1" applyNumberFormat="1" applyFont="1" applyBorder="1" applyAlignment="1">
      <alignment shrinkToFit="1"/>
    </xf>
    <xf numFmtId="4" fontId="8" fillId="3" borderId="32" xfId="1" applyNumberFormat="1" applyFont="1" applyFill="1" applyBorder="1" applyAlignment="1">
      <alignment shrinkToFit="1"/>
    </xf>
    <xf numFmtId="0" fontId="9" fillId="2" borderId="4" xfId="1" applyFont="1" applyFill="1" applyBorder="1" applyAlignment="1">
      <alignment shrinkToFit="1"/>
    </xf>
    <xf numFmtId="4" fontId="8" fillId="0" borderId="17" xfId="1" applyNumberFormat="1" applyFont="1" applyBorder="1" applyAlignment="1">
      <alignment shrinkToFit="1"/>
    </xf>
    <xf numFmtId="4" fontId="8" fillId="0" borderId="18" xfId="1" applyNumberFormat="1" applyFont="1" applyBorder="1" applyAlignment="1">
      <alignment shrinkToFit="1"/>
    </xf>
    <xf numFmtId="4" fontId="8" fillId="0" borderId="19" xfId="1" applyNumberFormat="1" applyFont="1" applyBorder="1" applyAlignment="1">
      <alignment shrinkToFit="1"/>
    </xf>
    <xf numFmtId="4" fontId="8" fillId="3" borderId="30" xfId="1" applyNumberFormat="1" applyFont="1" applyFill="1" applyBorder="1" applyAlignment="1">
      <alignment shrinkToFit="1"/>
    </xf>
    <xf numFmtId="4" fontId="8" fillId="0" borderId="20" xfId="1" applyNumberFormat="1" applyFont="1" applyBorder="1" applyAlignment="1">
      <alignment shrinkToFit="1"/>
    </xf>
    <xf numFmtId="4" fontId="8" fillId="3" borderId="33" xfId="1" applyNumberFormat="1" applyFont="1" applyFill="1" applyBorder="1" applyAlignment="1">
      <alignment shrinkToFit="1"/>
    </xf>
    <xf numFmtId="0" fontId="9" fillId="2" borderId="5" xfId="1" applyFont="1" applyFill="1" applyBorder="1" applyAlignment="1">
      <alignment shrinkToFit="1"/>
    </xf>
    <xf numFmtId="4" fontId="8" fillId="0" borderId="21" xfId="1" applyNumberFormat="1" applyFont="1" applyBorder="1" applyAlignment="1">
      <alignment shrinkToFit="1"/>
    </xf>
    <xf numFmtId="4" fontId="8" fillId="0" borderId="22" xfId="1" applyNumberFormat="1" applyFont="1" applyBorder="1" applyAlignment="1">
      <alignment shrinkToFit="1"/>
    </xf>
    <xf numFmtId="4" fontId="8" fillId="0" borderId="23" xfId="1" applyNumberFormat="1" applyFont="1" applyBorder="1" applyAlignment="1">
      <alignment shrinkToFit="1"/>
    </xf>
    <xf numFmtId="4" fontId="8" fillId="0" borderId="24" xfId="1" applyNumberFormat="1" applyFont="1" applyBorder="1" applyAlignment="1">
      <alignment shrinkToFit="1"/>
    </xf>
    <xf numFmtId="0" fontId="9" fillId="2" borderId="3" xfId="1" applyFont="1" applyFill="1" applyBorder="1" applyAlignment="1">
      <alignment shrinkToFit="1"/>
    </xf>
    <xf numFmtId="4" fontId="8" fillId="0" borderId="28" xfId="1" applyNumberFormat="1" applyFont="1" applyBorder="1" applyAlignment="1">
      <alignment shrinkToFit="1"/>
    </xf>
    <xf numFmtId="4" fontId="8" fillId="0" borderId="25" xfId="1" applyNumberFormat="1" applyFont="1" applyBorder="1" applyAlignment="1">
      <alignment shrinkToFit="1"/>
    </xf>
    <xf numFmtId="4" fontId="8" fillId="0" borderId="26" xfId="1" applyNumberFormat="1" applyFont="1" applyBorder="1" applyAlignment="1">
      <alignment shrinkToFit="1"/>
    </xf>
    <xf numFmtId="4" fontId="8" fillId="3" borderId="31" xfId="1" applyNumberFormat="1" applyFont="1" applyFill="1" applyBorder="1" applyAlignment="1">
      <alignment shrinkToFit="1"/>
    </xf>
    <xf numFmtId="4" fontId="8" fillId="0" borderId="27" xfId="1" applyNumberFormat="1" applyFont="1" applyBorder="1" applyAlignment="1">
      <alignment shrinkToFit="1"/>
    </xf>
    <xf numFmtId="4" fontId="8" fillId="3" borderId="34" xfId="1" applyNumberFormat="1" applyFont="1" applyFill="1" applyBorder="1" applyAlignment="1">
      <alignment shrinkToFi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7CD54"/>
      <color rgb="FFF7CD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topLeftCell="A15" workbookViewId="0">
      <selection activeCell="N46" sqref="N46"/>
    </sheetView>
  </sheetViews>
  <sheetFormatPr defaultRowHeight="15" x14ac:dyDescent="0.25"/>
  <cols>
    <col min="1" max="1" width="5.42578125" customWidth="1"/>
    <col min="2" max="2" width="5.85546875" customWidth="1"/>
    <col min="3" max="3" width="6.28515625" customWidth="1"/>
    <col min="4" max="4" width="6.140625" customWidth="1"/>
    <col min="5" max="5" width="7.28515625" customWidth="1"/>
    <col min="6" max="7" width="5.7109375" customWidth="1"/>
    <col min="8" max="8" width="6.28515625" customWidth="1"/>
    <col min="9" max="9" width="5.85546875" customWidth="1"/>
    <col min="10" max="10" width="6.28515625" customWidth="1"/>
    <col min="11" max="11" width="5.85546875" customWidth="1"/>
    <col min="12" max="12" width="3" hidden="1" customWidth="1"/>
    <col min="13" max="13" width="6.42578125" customWidth="1"/>
    <col min="14" max="14" width="6.85546875" customWidth="1"/>
    <col min="15" max="15" width="6.5703125" customWidth="1"/>
    <col min="16" max="16" width="7" customWidth="1"/>
    <col min="17" max="17" width="5.140625" customWidth="1"/>
    <col min="18" max="18" width="5.85546875" customWidth="1"/>
    <col min="19" max="19" width="6.85546875" customWidth="1"/>
  </cols>
  <sheetData>
    <row r="1" spans="1:20" x14ac:dyDescent="0.25">
      <c r="A1" s="3" t="s">
        <v>36</v>
      </c>
    </row>
    <row r="2" spans="1:20" x14ac:dyDescent="0.25">
      <c r="A2" s="3" t="s">
        <v>37</v>
      </c>
    </row>
    <row r="3" spans="1:20" x14ac:dyDescent="0.25">
      <c r="A3" s="3"/>
    </row>
    <row r="4" spans="1:20" x14ac:dyDescent="0.25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x14ac:dyDescent="0.25">
      <c r="A5" s="1"/>
      <c r="B5" s="1"/>
      <c r="C5" s="1"/>
      <c r="D5" s="1"/>
      <c r="E5" s="1"/>
      <c r="F5" s="2" t="s">
        <v>46</v>
      </c>
      <c r="G5" s="2"/>
      <c r="H5" s="1"/>
      <c r="I5" s="1"/>
      <c r="J5" s="1"/>
      <c r="K5" s="1"/>
      <c r="T5" s="8"/>
    </row>
    <row r="7" spans="1:20" ht="17.25" thickBot="1" x14ac:dyDescent="0.4">
      <c r="A7" s="9" t="s">
        <v>1</v>
      </c>
      <c r="B7" s="1"/>
      <c r="C7" s="1"/>
      <c r="D7" s="1"/>
      <c r="E7" s="1"/>
      <c r="F7" s="1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17.25" thickBot="1" x14ac:dyDescent="0.4">
      <c r="A8" s="10"/>
      <c r="B8" s="11" t="s">
        <v>2</v>
      </c>
      <c r="C8" s="11" t="s">
        <v>3</v>
      </c>
      <c r="D8" s="12" t="s">
        <v>4</v>
      </c>
      <c r="E8" s="12" t="s">
        <v>5</v>
      </c>
      <c r="F8" s="13" t="s">
        <v>6</v>
      </c>
      <c r="G8" s="13" t="s">
        <v>7</v>
      </c>
      <c r="H8" s="12" t="s">
        <v>8</v>
      </c>
      <c r="I8" s="12" t="s">
        <v>9</v>
      </c>
      <c r="J8" s="12" t="s">
        <v>10</v>
      </c>
      <c r="K8" s="13" t="s">
        <v>11</v>
      </c>
      <c r="L8" s="14" t="s">
        <v>12</v>
      </c>
      <c r="M8" s="15" t="s">
        <v>13</v>
      </c>
      <c r="N8" s="16" t="s">
        <v>14</v>
      </c>
      <c r="O8" s="12" t="s">
        <v>15</v>
      </c>
      <c r="P8" s="12" t="s">
        <v>16</v>
      </c>
      <c r="Q8" s="12" t="s">
        <v>17</v>
      </c>
      <c r="R8" s="12" t="s">
        <v>18</v>
      </c>
      <c r="S8" s="17" t="s">
        <v>19</v>
      </c>
    </row>
    <row r="9" spans="1:20" ht="15.75" x14ac:dyDescent="0.3">
      <c r="A9" s="18" t="s">
        <v>20</v>
      </c>
      <c r="B9" s="19">
        <v>7479</v>
      </c>
      <c r="C9" s="19">
        <v>-5130</v>
      </c>
      <c r="D9" s="20">
        <v>867052</v>
      </c>
      <c r="E9" s="20">
        <v>-222954</v>
      </c>
      <c r="F9" s="20">
        <v>39094</v>
      </c>
      <c r="G9" s="20">
        <v>369</v>
      </c>
      <c r="H9" s="20">
        <v>1340</v>
      </c>
      <c r="I9" s="20">
        <v>77907</v>
      </c>
      <c r="J9" s="20">
        <v>-3761</v>
      </c>
      <c r="K9" s="20">
        <v>9258</v>
      </c>
      <c r="L9" s="21"/>
      <c r="M9" s="22">
        <f>SUM(B9:L9)</f>
        <v>770654</v>
      </c>
      <c r="N9" s="23">
        <v>477290</v>
      </c>
      <c r="O9" s="20">
        <v>376</v>
      </c>
      <c r="P9" s="20">
        <v>145843</v>
      </c>
      <c r="Q9" s="20">
        <v>0</v>
      </c>
      <c r="R9" s="20">
        <v>147144</v>
      </c>
      <c r="S9" s="24">
        <f>SUM(N9:R9)</f>
        <v>770653</v>
      </c>
    </row>
    <row r="10" spans="1:20" ht="15.75" x14ac:dyDescent="0.3">
      <c r="A10" s="25" t="s">
        <v>21</v>
      </c>
      <c r="B10" s="26">
        <v>335</v>
      </c>
      <c r="C10" s="26">
        <v>-335</v>
      </c>
      <c r="D10" s="27">
        <v>21419</v>
      </c>
      <c r="E10" s="27">
        <v>-12259</v>
      </c>
      <c r="F10" s="27">
        <v>0</v>
      </c>
      <c r="G10" s="27">
        <v>0</v>
      </c>
      <c r="H10" s="27">
        <v>536</v>
      </c>
      <c r="I10" s="27">
        <v>12461</v>
      </c>
      <c r="J10" s="27">
        <v>0</v>
      </c>
      <c r="K10" s="27">
        <v>7884</v>
      </c>
      <c r="L10" s="28"/>
      <c r="M10" s="29">
        <f>SUM(B10:L10)</f>
        <v>30041</v>
      </c>
      <c r="N10" s="30">
        <v>4911</v>
      </c>
      <c r="O10" s="27">
        <v>2429</v>
      </c>
      <c r="P10" s="27">
        <v>-244</v>
      </c>
      <c r="Q10" s="27">
        <v>7139</v>
      </c>
      <c r="R10" s="27">
        <v>15806</v>
      </c>
      <c r="S10" s="31">
        <f>SUM(N10:R10)</f>
        <v>30041</v>
      </c>
    </row>
    <row r="11" spans="1:20" ht="15.75" x14ac:dyDescent="0.3">
      <c r="A11" s="25" t="s">
        <v>22</v>
      </c>
      <c r="B11" s="26">
        <v>1114</v>
      </c>
      <c r="C11" s="26">
        <v>-1114</v>
      </c>
      <c r="D11" s="27">
        <v>32162</v>
      </c>
      <c r="E11" s="27">
        <v>-30192</v>
      </c>
      <c r="F11" s="27">
        <v>0</v>
      </c>
      <c r="G11" s="27">
        <v>0</v>
      </c>
      <c r="H11" s="27">
        <v>0</v>
      </c>
      <c r="I11" s="27">
        <v>572</v>
      </c>
      <c r="J11" s="27">
        <v>0</v>
      </c>
      <c r="K11" s="27">
        <v>11237</v>
      </c>
      <c r="L11" s="28"/>
      <c r="M11" s="29">
        <f t="shared" ref="M11:M15" si="0">SUM(B11:L11)</f>
        <v>13779</v>
      </c>
      <c r="N11" s="30">
        <v>1970</v>
      </c>
      <c r="O11" s="27">
        <v>4027</v>
      </c>
      <c r="P11" s="27">
        <v>1357</v>
      </c>
      <c r="Q11" s="27">
        <v>0</v>
      </c>
      <c r="R11" s="27">
        <v>6425</v>
      </c>
      <c r="S11" s="31">
        <f t="shared" ref="S11:S16" si="1">SUM(N11:R11)</f>
        <v>13779</v>
      </c>
    </row>
    <row r="12" spans="1:20" ht="15.75" x14ac:dyDescent="0.3">
      <c r="A12" s="25" t="s">
        <v>23</v>
      </c>
      <c r="B12" s="26">
        <v>259</v>
      </c>
      <c r="C12" s="26">
        <v>-259</v>
      </c>
      <c r="D12" s="27">
        <v>7479</v>
      </c>
      <c r="E12" s="27">
        <v>-6551</v>
      </c>
      <c r="F12" s="27">
        <v>0</v>
      </c>
      <c r="G12" s="27">
        <v>2</v>
      </c>
      <c r="H12" s="27">
        <v>144</v>
      </c>
      <c r="I12" s="27">
        <v>1982</v>
      </c>
      <c r="J12" s="27">
        <v>0</v>
      </c>
      <c r="K12" s="27">
        <v>5149</v>
      </c>
      <c r="L12" s="28"/>
      <c r="M12" s="29">
        <f t="shared" si="0"/>
        <v>8205</v>
      </c>
      <c r="N12" s="30">
        <v>536</v>
      </c>
      <c r="O12" s="27">
        <v>2164</v>
      </c>
      <c r="P12" s="27">
        <v>749</v>
      </c>
      <c r="Q12" s="27">
        <v>0</v>
      </c>
      <c r="R12" s="27">
        <v>4756</v>
      </c>
      <c r="S12" s="31">
        <f t="shared" si="1"/>
        <v>8205</v>
      </c>
    </row>
    <row r="13" spans="1:20" ht="15.75" x14ac:dyDescent="0.3">
      <c r="A13" s="32" t="s">
        <v>24</v>
      </c>
      <c r="B13" s="33">
        <v>56</v>
      </c>
      <c r="C13" s="33">
        <v>-56</v>
      </c>
      <c r="D13" s="34">
        <v>2896</v>
      </c>
      <c r="E13" s="34">
        <v>-2896</v>
      </c>
      <c r="F13" s="34">
        <v>0</v>
      </c>
      <c r="G13" s="34">
        <v>0</v>
      </c>
      <c r="H13" s="34">
        <v>0</v>
      </c>
      <c r="I13" s="34">
        <v>656</v>
      </c>
      <c r="J13" s="34">
        <v>0</v>
      </c>
      <c r="K13" s="34">
        <v>1725</v>
      </c>
      <c r="L13" s="35"/>
      <c r="M13" s="29">
        <f t="shared" si="0"/>
        <v>2381</v>
      </c>
      <c r="N13" s="36">
        <v>0</v>
      </c>
      <c r="O13" s="34">
        <v>447</v>
      </c>
      <c r="P13" s="34">
        <v>24</v>
      </c>
      <c r="Q13" s="34">
        <v>300</v>
      </c>
      <c r="R13" s="34">
        <v>1610</v>
      </c>
      <c r="S13" s="31">
        <f t="shared" si="1"/>
        <v>2381</v>
      </c>
    </row>
    <row r="14" spans="1:20" ht="15.75" x14ac:dyDescent="0.3">
      <c r="A14" s="25" t="s">
        <v>25</v>
      </c>
      <c r="B14" s="26">
        <v>112</v>
      </c>
      <c r="C14" s="26">
        <v>-111</v>
      </c>
      <c r="D14" s="27">
        <v>2856</v>
      </c>
      <c r="E14" s="27">
        <v>-2846</v>
      </c>
      <c r="F14" s="27">
        <v>0</v>
      </c>
      <c r="G14" s="27">
        <v>0</v>
      </c>
      <c r="H14" s="27">
        <v>42</v>
      </c>
      <c r="I14" s="27">
        <v>47</v>
      </c>
      <c r="J14" s="27">
        <v>0</v>
      </c>
      <c r="K14" s="27">
        <v>1209</v>
      </c>
      <c r="L14" s="28"/>
      <c r="M14" s="29">
        <f t="shared" si="0"/>
        <v>1309</v>
      </c>
      <c r="N14" s="30">
        <v>20</v>
      </c>
      <c r="O14" s="27">
        <v>268</v>
      </c>
      <c r="P14" s="27">
        <v>87</v>
      </c>
      <c r="Q14" s="27">
        <v>0</v>
      </c>
      <c r="R14" s="27">
        <v>934</v>
      </c>
      <c r="S14" s="31">
        <f t="shared" si="1"/>
        <v>1309</v>
      </c>
    </row>
    <row r="15" spans="1:20" ht="15.75" x14ac:dyDescent="0.3">
      <c r="A15" s="25" t="s">
        <v>26</v>
      </c>
      <c r="B15" s="33">
        <v>53</v>
      </c>
      <c r="C15" s="33">
        <v>-53</v>
      </c>
      <c r="D15" s="34">
        <v>2299</v>
      </c>
      <c r="E15" s="34">
        <v>-2221</v>
      </c>
      <c r="F15" s="34">
        <v>0</v>
      </c>
      <c r="G15" s="34">
        <v>0</v>
      </c>
      <c r="H15" s="34">
        <v>9</v>
      </c>
      <c r="I15" s="34">
        <v>502</v>
      </c>
      <c r="J15" s="34">
        <v>0</v>
      </c>
      <c r="K15" s="34">
        <v>1423</v>
      </c>
      <c r="L15" s="35"/>
      <c r="M15" s="29">
        <f t="shared" si="0"/>
        <v>2012</v>
      </c>
      <c r="N15" s="36">
        <v>91</v>
      </c>
      <c r="O15" s="34">
        <v>821</v>
      </c>
      <c r="P15" s="34">
        <v>31</v>
      </c>
      <c r="Q15" s="34">
        <v>0</v>
      </c>
      <c r="R15" s="34">
        <v>1069</v>
      </c>
      <c r="S15" s="31">
        <f t="shared" si="1"/>
        <v>2012</v>
      </c>
    </row>
    <row r="16" spans="1:20" ht="16.5" thickBot="1" x14ac:dyDescent="0.35">
      <c r="A16" s="37" t="s">
        <v>47</v>
      </c>
      <c r="B16" s="38">
        <v>88</v>
      </c>
      <c r="C16" s="38">
        <v>-30</v>
      </c>
      <c r="D16" s="39">
        <v>34240</v>
      </c>
      <c r="E16" s="39">
        <v>-18331</v>
      </c>
      <c r="F16" s="39">
        <v>0</v>
      </c>
      <c r="G16" s="39">
        <v>0</v>
      </c>
      <c r="H16" s="39">
        <v>267</v>
      </c>
      <c r="I16" s="39">
        <v>610</v>
      </c>
      <c r="J16" s="39">
        <v>0</v>
      </c>
      <c r="K16" s="39">
        <v>2383</v>
      </c>
      <c r="L16" s="40"/>
      <c r="M16" s="41">
        <f>SUM(B16:L16)</f>
        <v>19227</v>
      </c>
      <c r="N16" s="42">
        <v>14805</v>
      </c>
      <c r="O16" s="39">
        <v>784</v>
      </c>
      <c r="P16" s="39">
        <v>532</v>
      </c>
      <c r="Q16" s="39">
        <v>0</v>
      </c>
      <c r="R16" s="39">
        <v>3106</v>
      </c>
      <c r="S16" s="43">
        <f t="shared" si="1"/>
        <v>19227</v>
      </c>
    </row>
    <row r="17" spans="1:1" x14ac:dyDescent="0.25">
      <c r="A17" s="4" t="s">
        <v>48</v>
      </c>
    </row>
    <row r="18" spans="1:1" x14ac:dyDescent="0.25">
      <c r="A18" s="5"/>
    </row>
    <row r="19" spans="1:1" x14ac:dyDescent="0.25">
      <c r="A19" s="5" t="s">
        <v>50</v>
      </c>
    </row>
    <row r="20" spans="1:1" x14ac:dyDescent="0.25">
      <c r="A20" s="5" t="s">
        <v>44</v>
      </c>
    </row>
    <row r="22" spans="1:1" x14ac:dyDescent="0.25">
      <c r="A22" s="3" t="s">
        <v>27</v>
      </c>
    </row>
    <row r="23" spans="1:1" x14ac:dyDescent="0.25">
      <c r="A23" t="s">
        <v>28</v>
      </c>
    </row>
    <row r="24" spans="1:1" x14ac:dyDescent="0.25">
      <c r="A24" t="s">
        <v>29</v>
      </c>
    </row>
    <row r="26" spans="1:1" x14ac:dyDescent="0.25">
      <c r="A26" s="3" t="s">
        <v>30</v>
      </c>
    </row>
    <row r="27" spans="1:1" x14ac:dyDescent="0.25">
      <c r="A27" t="s">
        <v>49</v>
      </c>
    </row>
    <row r="28" spans="1:1" x14ac:dyDescent="0.25">
      <c r="A28" t="s">
        <v>38</v>
      </c>
    </row>
    <row r="30" spans="1:1" x14ac:dyDescent="0.25">
      <c r="A30" s="3" t="s">
        <v>31</v>
      </c>
    </row>
    <row r="31" spans="1:1" x14ac:dyDescent="0.25">
      <c r="A31" t="s">
        <v>39</v>
      </c>
    </row>
    <row r="33" spans="1:20" x14ac:dyDescent="0.25">
      <c r="A33" t="s">
        <v>40</v>
      </c>
    </row>
    <row r="35" spans="1:20" x14ac:dyDescent="0.25">
      <c r="A35" s="6" t="s">
        <v>32</v>
      </c>
      <c r="B35" s="1"/>
      <c r="C35" s="1"/>
      <c r="D35" s="1"/>
      <c r="E35" s="1"/>
      <c r="F35" s="1"/>
    </row>
    <row r="37" spans="1:20" x14ac:dyDescent="0.25">
      <c r="A37" s="1" t="s">
        <v>33</v>
      </c>
      <c r="B37" s="1"/>
      <c r="C37" s="1"/>
      <c r="D37" s="1" t="s">
        <v>34</v>
      </c>
      <c r="E37" s="1"/>
      <c r="F37" s="1"/>
      <c r="H37" t="s">
        <v>43</v>
      </c>
    </row>
    <row r="39" spans="1:20" x14ac:dyDescent="0.25">
      <c r="A39" s="1" t="s">
        <v>35</v>
      </c>
      <c r="B39" s="1"/>
      <c r="C39" s="1"/>
      <c r="D39" s="1" t="s">
        <v>34</v>
      </c>
      <c r="H39" t="s">
        <v>41</v>
      </c>
    </row>
    <row r="41" spans="1:20" x14ac:dyDescent="0.25">
      <c r="A41" s="1"/>
      <c r="B41" s="1"/>
      <c r="C41" s="1"/>
      <c r="D41" s="1" t="s">
        <v>34</v>
      </c>
      <c r="H41" t="s">
        <v>45</v>
      </c>
    </row>
    <row r="43" spans="1:20" x14ac:dyDescent="0.25">
      <c r="A43" s="1"/>
      <c r="B43" s="1"/>
      <c r="C43" s="1"/>
      <c r="D43" s="1" t="s">
        <v>34</v>
      </c>
      <c r="H43" t="s">
        <v>42</v>
      </c>
      <c r="T43" t="s">
        <v>51</v>
      </c>
    </row>
  </sheetData>
  <pageMargins left="0.25" right="0.25" top="0.75" bottom="0.75" header="0.3" footer="0.3"/>
  <pageSetup paperSize="9" scale="7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Česká Kamenice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Jitka Volfová</dc:creator>
  <cp:lastModifiedBy>Jitka Volfová</cp:lastModifiedBy>
  <cp:lastPrinted>2025-03-11T12:14:57Z</cp:lastPrinted>
  <dcterms:created xsi:type="dcterms:W3CDTF">2016-03-03T09:29:09Z</dcterms:created>
  <dcterms:modified xsi:type="dcterms:W3CDTF">2025-03-11T12:15:08Z</dcterms:modified>
</cp:coreProperties>
</file>