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eskakamenice-my.sharepoint.com/personal/j_volfova_ceska-kamenice_cz/Documents/Dokumenty/ROZPOČET/Rozpočet 2024/Rozpočtová opatření/"/>
    </mc:Choice>
  </mc:AlternateContent>
  <xr:revisionPtr revIDLastSave="1" documentId="8_{4EDC85F7-12AB-4747-8EA4-E9D5BEE0CC02}" xr6:coauthVersionLast="47" xr6:coauthVersionMax="47" xr10:uidLastSave="{E7524A04-D225-4C84-9B63-EA5F06B99F7E}"/>
  <bookViews>
    <workbookView xWindow="-120" yWindow="-120" windowWidth="29040" windowHeight="15720" xr2:uid="{00000000-000D-0000-FFFF-FFFF00000000}"/>
  </bookViews>
  <sheets>
    <sheet name="RozpOp_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7" i="1" l="1"/>
  <c r="J78" i="1"/>
  <c r="J63" i="1"/>
  <c r="J54" i="1"/>
  <c r="J53" i="1"/>
  <c r="J47" i="1"/>
  <c r="J39" i="1"/>
</calcChain>
</file>

<file path=xl/sharedStrings.xml><?xml version="1.0" encoding="utf-8"?>
<sst xmlns="http://schemas.openxmlformats.org/spreadsheetml/2006/main" count="267" uniqueCount="170">
  <si>
    <t>Rozpočtové opatření</t>
  </si>
  <si>
    <t>00261220 Město Česká Kamenice</t>
  </si>
  <si>
    <t>Datum:29.11.2024</t>
  </si>
  <si>
    <t>Čas:14:26:11</t>
  </si>
  <si>
    <t>Rozpočtové změny</t>
  </si>
  <si>
    <t>Rozpočtové opatření číslo :</t>
  </si>
  <si>
    <t>10</t>
  </si>
  <si>
    <t>Číslo usnesení :</t>
  </si>
  <si>
    <t>Evidenční číslo rozpočtového opatření :</t>
  </si>
  <si>
    <t>Název rozpočtového opatření :</t>
  </si>
  <si>
    <t>Srovnání rozpočtu, kontokorentní úvěr</t>
  </si>
  <si>
    <t>Schváleno dne :</t>
  </si>
  <si>
    <t>Důvodová zpráva k rozpočtovému opatření:</t>
  </si>
  <si>
    <t>PŘÍJMY</t>
  </si>
  <si>
    <t>Daňové příjmy</t>
  </si>
  <si>
    <t>Stav před změnou</t>
  </si>
  <si>
    <t>Úprava rozpočtu</t>
  </si>
  <si>
    <t>Upravený rozpočet</t>
  </si>
  <si>
    <t>Popis</t>
  </si>
  <si>
    <t>ODPA</t>
  </si>
  <si>
    <t>POL</t>
  </si>
  <si>
    <t>NZUZ</t>
  </si>
  <si>
    <t>ORG</t>
  </si>
  <si>
    <t>ORJ</t>
  </si>
  <si>
    <t>1111</t>
  </si>
  <si>
    <t>Daň z příjmu FO</t>
  </si>
  <si>
    <t>1121</t>
  </si>
  <si>
    <t>Daň z příjmu PO</t>
  </si>
  <si>
    <t>Celkem za Daňové příjmy</t>
  </si>
  <si>
    <t>Nedaňové příjmy</t>
  </si>
  <si>
    <t>3412</t>
  </si>
  <si>
    <t>2111</t>
  </si>
  <si>
    <t>531</t>
  </si>
  <si>
    <t>Fotbalové hřiště zálohy, služby</t>
  </si>
  <si>
    <t>Celkem za Nedaňové příjmy</t>
  </si>
  <si>
    <t>Přijaté transfery</t>
  </si>
  <si>
    <t>4216</t>
  </si>
  <si>
    <t>17502</t>
  </si>
  <si>
    <t>Dotace MMR na RICR III</t>
  </si>
  <si>
    <t>Celkem za Přijaté transfery</t>
  </si>
  <si>
    <t>Celkem PŘÍJMY</t>
  </si>
  <si>
    <t>VÝDAJE</t>
  </si>
  <si>
    <t>Běžné výdaje</t>
  </si>
  <si>
    <t>2141</t>
  </si>
  <si>
    <t>5169</t>
  </si>
  <si>
    <t>Propagace města</t>
  </si>
  <si>
    <t>2143</t>
  </si>
  <si>
    <t>5329</t>
  </si>
  <si>
    <t>Členský poplatek v SONP České Švýcarsko</t>
  </si>
  <si>
    <t>2144</t>
  </si>
  <si>
    <t>20240023</t>
  </si>
  <si>
    <t>Manuál reklamy</t>
  </si>
  <si>
    <t>2212</t>
  </si>
  <si>
    <t>5171</t>
  </si>
  <si>
    <t>201912</t>
  </si>
  <si>
    <t>OS Kerhartice</t>
  </si>
  <si>
    <t>2219</t>
  </si>
  <si>
    <t>Lávka v Rabštejně</t>
  </si>
  <si>
    <t>20240007</t>
  </si>
  <si>
    <t>Akvadukt Horní Kamenice</t>
  </si>
  <si>
    <t>3233</t>
  </si>
  <si>
    <t>5339</t>
  </si>
  <si>
    <t>Příspěvek PO Země dětí (Dětský domov)</t>
  </si>
  <si>
    <t>3322</t>
  </si>
  <si>
    <t>20230003</t>
  </si>
  <si>
    <t>Oprava Preidlovy hrobky</t>
  </si>
  <si>
    <t>20230011</t>
  </si>
  <si>
    <t>Oprava fasády Orloj</t>
  </si>
  <si>
    <t>3399</t>
  </si>
  <si>
    <t>5222</t>
  </si>
  <si>
    <t>Kulturní a společenské granty</t>
  </si>
  <si>
    <t>Hřiště K.N.Víska</t>
  </si>
  <si>
    <t>532</t>
  </si>
  <si>
    <t>Hřiště za školou</t>
  </si>
  <si>
    <t>3419</t>
  </si>
  <si>
    <t>Přímá dotace pro Fotbalový klub (elektrická energie)</t>
  </si>
  <si>
    <t>3421</t>
  </si>
  <si>
    <t>5141</t>
  </si>
  <si>
    <t>Úroky z úvěru na energetická opatření CDM</t>
  </si>
  <si>
    <t>3639</t>
  </si>
  <si>
    <t>660</t>
  </si>
  <si>
    <t>Geo posudky, studie</t>
  </si>
  <si>
    <t>801</t>
  </si>
  <si>
    <t>Kredit Seznam inzerce</t>
  </si>
  <si>
    <t>3716</t>
  </si>
  <si>
    <t>Monitoring ovzduší</t>
  </si>
  <si>
    <t>3722</t>
  </si>
  <si>
    <t>650</t>
  </si>
  <si>
    <t>Sběrný dvůr - energie, likvidace odpadu</t>
  </si>
  <si>
    <t>4199</t>
  </si>
  <si>
    <t>5499</t>
  </si>
  <si>
    <t>Městský fond pomoci</t>
  </si>
  <si>
    <t>4357</t>
  </si>
  <si>
    <t>Transfer DOZP</t>
  </si>
  <si>
    <t>5512</t>
  </si>
  <si>
    <t>SDH</t>
  </si>
  <si>
    <t>6171</t>
  </si>
  <si>
    <t>5011</t>
  </si>
  <si>
    <t>Platy</t>
  </si>
  <si>
    <t>5031</t>
  </si>
  <si>
    <t>Soc.pojištění</t>
  </si>
  <si>
    <t>5032</t>
  </si>
  <si>
    <t>Zdr.pojištění</t>
  </si>
  <si>
    <t>6409</t>
  </si>
  <si>
    <t>Plat dotačního pracovníka</t>
  </si>
  <si>
    <t>SP dotační pracovník</t>
  </si>
  <si>
    <t>ZP dotačního pracovníka</t>
  </si>
  <si>
    <t>20240029</t>
  </si>
  <si>
    <t>Projekt Rabštejn 2024 (Workcamp)</t>
  </si>
  <si>
    <t>Cena města</t>
  </si>
  <si>
    <t>5901</t>
  </si>
  <si>
    <t>Rezerva</t>
  </si>
  <si>
    <t>Celkem za Běžné výdaje</t>
  </si>
  <si>
    <t>Kapitálové výdaje</t>
  </si>
  <si>
    <t>6121</t>
  </si>
  <si>
    <t>201902</t>
  </si>
  <si>
    <t>Nerudova ul.</t>
  </si>
  <si>
    <t>20200008</t>
  </si>
  <si>
    <t>PD Rekonstrukce ul. Palackého</t>
  </si>
  <si>
    <t>20200028</t>
  </si>
  <si>
    <t>Komunikace k RD ul. Uhelná</t>
  </si>
  <si>
    <t>20210024</t>
  </si>
  <si>
    <t>Křižovatka u uhlených skladů</t>
  </si>
  <si>
    <t>20210026</t>
  </si>
  <si>
    <t>Vybudování chodníku ul. Lipová Jakubské náměstí</t>
  </si>
  <si>
    <t>20210033</t>
  </si>
  <si>
    <t>IČ cesta na Zámecký vrch</t>
  </si>
  <si>
    <t>20220008</t>
  </si>
  <si>
    <t>Předláždění prostoru U koček</t>
  </si>
  <si>
    <t>20240017</t>
  </si>
  <si>
    <t>Chodníček u Školní jídelny</t>
  </si>
  <si>
    <t>2221</t>
  </si>
  <si>
    <t>Zastávky autobusů</t>
  </si>
  <si>
    <t>2310</t>
  </si>
  <si>
    <t>20230004</t>
  </si>
  <si>
    <t>PD vodovod Pekelský Důl</t>
  </si>
  <si>
    <t>20230010</t>
  </si>
  <si>
    <t>Kanalizace Kemp</t>
  </si>
  <si>
    <t>2321</t>
  </si>
  <si>
    <t>Kanalizace KEMP</t>
  </si>
  <si>
    <t>3392</t>
  </si>
  <si>
    <t>6122</t>
  </si>
  <si>
    <t>20232141</t>
  </si>
  <si>
    <t>Interaktivní tabule TIC</t>
  </si>
  <si>
    <t>Interaktivní cedule TIC</t>
  </si>
  <si>
    <t>20230005</t>
  </si>
  <si>
    <t>Zřízení kempu</t>
  </si>
  <si>
    <t>20230034</t>
  </si>
  <si>
    <t>Stellplatz u koupaliště</t>
  </si>
  <si>
    <t>20243421</t>
  </si>
  <si>
    <t>Úpravy v CDM (odvodnění dvora, střecha)</t>
  </si>
  <si>
    <t>3613</t>
  </si>
  <si>
    <t>20240024</t>
  </si>
  <si>
    <t>PD - KD jesle</t>
  </si>
  <si>
    <t>20240034</t>
  </si>
  <si>
    <t>PD vzduchotechnika akce Svobodná škola v KD</t>
  </si>
  <si>
    <t>3635</t>
  </si>
  <si>
    <t>6119</t>
  </si>
  <si>
    <t>Úprava územního plánu</t>
  </si>
  <si>
    <t>6130</t>
  </si>
  <si>
    <t>Nákup pozemků</t>
  </si>
  <si>
    <t>Celkem za Kapitálové výdaje</t>
  </si>
  <si>
    <t>Celkem VÝDAJE</t>
  </si>
  <si>
    <t>FINANCOVÁNÍ</t>
  </si>
  <si>
    <t>Financování</t>
  </si>
  <si>
    <t>8123</t>
  </si>
  <si>
    <t>20230518</t>
  </si>
  <si>
    <t>Úvěr na přesun tepelného zdroje</t>
  </si>
  <si>
    <t>Celkem za Financování</t>
  </si>
  <si>
    <t>Celkem FINANCOVÁNÍ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</si>
</sst>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indexed="8"/>
      <name val="Aptos Narrow"/>
      <family val="2"/>
      <scheme val="minor"/>
    </font>
    <font>
      <b/>
      <sz val="9"/>
      <name val="Calibri"/>
    </font>
    <font>
      <sz val="9"/>
      <name val="Calibri"/>
    </font>
    <font>
      <b/>
      <sz val="14"/>
      <name val="Calibri"/>
    </font>
    <font>
      <sz val="9"/>
      <name val="Calibri"/>
    </font>
    <font>
      <b/>
      <sz val="9"/>
      <name val="Calibri"/>
    </font>
    <font>
      <sz val="8"/>
      <name val="Calibri"/>
    </font>
    <font>
      <b/>
      <sz val="9"/>
      <name val="Calibri"/>
    </font>
    <font>
      <b/>
      <sz val="9"/>
      <name val="Calibri"/>
    </font>
    <font>
      <b/>
      <u/>
      <sz val="12"/>
      <name val="Calibri"/>
    </font>
    <font>
      <b/>
      <sz val="14"/>
      <name val="Calibri"/>
    </font>
    <font>
      <b/>
      <sz val="12"/>
      <name val="Calibri"/>
    </font>
    <font>
      <b/>
      <sz val="14"/>
      <name val="Calibri"/>
    </font>
    <font>
      <sz val="9"/>
      <name val="Calibri"/>
    </font>
    <font>
      <b/>
      <sz val="12"/>
      <name val="Calibri"/>
    </font>
    <font>
      <sz val="9"/>
      <name val="Calibri"/>
    </font>
    <font>
      <sz val="12"/>
      <name val="Calibri"/>
    </font>
    <font>
      <b/>
      <sz val="9"/>
      <name val="Calibri"/>
    </font>
    <font>
      <sz val="8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DCE6F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" fontId="15" fillId="0" borderId="1" xfId="0" applyNumberFormat="1" applyFont="1" applyBorder="1" applyAlignment="1">
      <alignment horizontal="right" vertical="center"/>
    </xf>
    <xf numFmtId="4" fontId="17" fillId="3" borderId="1" xfId="0" applyNumberFormat="1" applyFont="1" applyFill="1" applyBorder="1" applyAlignment="1">
      <alignment horizontal="right" vertical="center" wrapText="1"/>
    </xf>
    <xf numFmtId="0" fontId="18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0" fillId="0" borderId="0" xfId="0"/>
    <xf numFmtId="0" fontId="1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4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8"/>
  <sheetViews>
    <sheetView tabSelected="1" topLeftCell="A14" workbookViewId="0">
      <selection activeCell="A12" sqref="A12:I12"/>
    </sheetView>
  </sheetViews>
  <sheetFormatPr defaultRowHeight="15" x14ac:dyDescent="0.25"/>
  <cols>
    <col min="1" max="5" width="10.7109375" customWidth="1"/>
    <col min="6" max="8" width="15.7109375" customWidth="1"/>
    <col min="9" max="9" width="28.7109375" customWidth="1"/>
  </cols>
  <sheetData>
    <row r="1" spans="1:9" x14ac:dyDescent="0.25">
      <c r="A1" s="8"/>
      <c r="B1" s="8"/>
      <c r="C1" s="8"/>
      <c r="D1" s="8"/>
      <c r="E1" s="8"/>
      <c r="F1" s="8"/>
      <c r="G1" s="8"/>
      <c r="H1" s="8"/>
      <c r="I1" s="7" t="s">
        <v>0</v>
      </c>
    </row>
    <row r="2" spans="1:9" x14ac:dyDescent="0.25">
      <c r="A2" s="9"/>
      <c r="B2" s="9"/>
      <c r="C2" s="18" t="s">
        <v>1</v>
      </c>
      <c r="D2" s="18"/>
      <c r="E2" s="18"/>
      <c r="F2" s="18"/>
      <c r="G2" s="18"/>
      <c r="H2" s="18"/>
      <c r="I2" s="2" t="s">
        <v>2</v>
      </c>
    </row>
    <row r="3" spans="1:9" x14ac:dyDescent="0.25">
      <c r="A3" s="9"/>
      <c r="B3" s="9"/>
      <c r="C3" s="18"/>
      <c r="D3" s="18"/>
      <c r="E3" s="18"/>
      <c r="F3" s="18"/>
      <c r="G3" s="18"/>
      <c r="H3" s="18"/>
      <c r="I3" s="2" t="s">
        <v>3</v>
      </c>
    </row>
    <row r="4" spans="1:9" ht="26.1" customHeight="1" x14ac:dyDescent="0.25">
      <c r="A4" s="10" t="s">
        <v>4</v>
      </c>
      <c r="B4" s="10"/>
      <c r="C4" s="10"/>
      <c r="D4" s="10"/>
      <c r="E4" s="10"/>
      <c r="F4" s="10"/>
      <c r="G4" s="10"/>
      <c r="H4" s="10"/>
      <c r="I4" s="10"/>
    </row>
    <row r="5" spans="1:9" x14ac:dyDescent="0.25">
      <c r="A5" s="9"/>
      <c r="B5" s="9"/>
      <c r="C5" s="9"/>
      <c r="D5" s="9"/>
      <c r="E5" s="9"/>
      <c r="F5" s="9"/>
      <c r="G5" s="9"/>
      <c r="H5" s="9"/>
      <c r="I5" s="9"/>
    </row>
    <row r="6" spans="1:9" ht="26.1" customHeight="1" x14ac:dyDescent="0.3">
      <c r="A6" s="11" t="s">
        <v>5</v>
      </c>
      <c r="B6" s="11"/>
      <c r="C6" s="11"/>
      <c r="D6" s="11"/>
      <c r="E6" s="11" t="s">
        <v>6</v>
      </c>
      <c r="F6" s="11"/>
      <c r="H6" s="19" t="s">
        <v>7</v>
      </c>
      <c r="I6" s="20"/>
    </row>
    <row r="7" spans="1:9" x14ac:dyDescent="0.25">
      <c r="A7" s="9" t="s">
        <v>8</v>
      </c>
      <c r="B7" s="9"/>
      <c r="C7" s="9"/>
      <c r="D7" s="9"/>
      <c r="E7" s="12"/>
      <c r="F7" s="12"/>
      <c r="H7" s="19"/>
      <c r="I7" s="20"/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4" t="s">
        <v>9</v>
      </c>
      <c r="B9" s="14"/>
      <c r="C9" s="14"/>
      <c r="D9" s="14"/>
      <c r="E9" s="21" t="s">
        <v>10</v>
      </c>
      <c r="F9" s="21"/>
      <c r="G9" s="21"/>
      <c r="H9" s="19" t="s">
        <v>11</v>
      </c>
      <c r="I9" s="20"/>
    </row>
    <row r="10" spans="1:9" x14ac:dyDescent="0.25">
      <c r="A10" s="14"/>
      <c r="B10" s="14"/>
      <c r="C10" s="14"/>
      <c r="D10" s="14"/>
      <c r="E10" s="21"/>
      <c r="F10" s="21"/>
      <c r="G10" s="21"/>
      <c r="H10" s="19"/>
      <c r="I10" s="20"/>
    </row>
    <row r="11" spans="1:9" ht="15.75" x14ac:dyDescent="0.25">
      <c r="A11" s="13" t="s">
        <v>12</v>
      </c>
      <c r="B11" s="13"/>
      <c r="C11" s="13"/>
      <c r="D11" s="13"/>
      <c r="E11" s="13"/>
    </row>
    <row r="12" spans="1:9" ht="15" customHeight="1" x14ac:dyDescent="0.25">
      <c r="A12" s="9"/>
      <c r="B12" s="9"/>
      <c r="C12" s="9"/>
      <c r="D12" s="9"/>
      <c r="E12" s="9"/>
      <c r="F12" s="9"/>
      <c r="G12" s="9"/>
      <c r="H12" s="9"/>
      <c r="I12" s="9"/>
    </row>
    <row r="13" spans="1:9" ht="15.75" x14ac:dyDescent="0.25">
      <c r="A13" s="14" t="s">
        <v>13</v>
      </c>
      <c r="B13" s="14"/>
      <c r="C13" s="14"/>
      <c r="D13" s="14"/>
      <c r="E13" s="14"/>
      <c r="F13" s="14"/>
      <c r="G13" s="14"/>
      <c r="H13" s="14"/>
      <c r="I13" s="14"/>
    </row>
    <row r="14" spans="1:9" ht="26.1" customHeight="1" x14ac:dyDescent="0.25">
      <c r="A14" s="15" t="s">
        <v>14</v>
      </c>
      <c r="B14" s="15"/>
      <c r="C14" s="15"/>
      <c r="D14" s="15"/>
      <c r="E14" s="15"/>
      <c r="F14" s="3" t="s">
        <v>15</v>
      </c>
      <c r="G14" s="3" t="s">
        <v>16</v>
      </c>
      <c r="H14" s="3" t="s">
        <v>17</v>
      </c>
      <c r="I14" s="3" t="s">
        <v>18</v>
      </c>
    </row>
    <row r="15" spans="1:9" ht="27" customHeight="1" x14ac:dyDescent="0.25">
      <c r="A15" s="1" t="s">
        <v>19</v>
      </c>
      <c r="B15" s="1" t="s">
        <v>20</v>
      </c>
      <c r="C15" s="1" t="s">
        <v>21</v>
      </c>
      <c r="D15" s="1" t="s">
        <v>22</v>
      </c>
      <c r="E15" s="1" t="s">
        <v>23</v>
      </c>
      <c r="F15" s="16"/>
      <c r="G15" s="16"/>
      <c r="H15" s="16"/>
      <c r="I15" s="16"/>
    </row>
    <row r="16" spans="1:9" x14ac:dyDescent="0.25">
      <c r="A16" s="4"/>
      <c r="B16" s="4" t="s">
        <v>24</v>
      </c>
      <c r="C16" s="4"/>
      <c r="D16" s="4"/>
      <c r="E16" s="4"/>
      <c r="F16" s="5">
        <v>16940</v>
      </c>
      <c r="G16" s="5">
        <v>908</v>
      </c>
      <c r="H16" s="5">
        <v>17848</v>
      </c>
      <c r="I16" s="4" t="s">
        <v>25</v>
      </c>
    </row>
    <row r="17" spans="1:9" x14ac:dyDescent="0.25">
      <c r="A17" s="4"/>
      <c r="B17" s="4" t="s">
        <v>26</v>
      </c>
      <c r="C17" s="4"/>
      <c r="D17" s="4"/>
      <c r="E17" s="4"/>
      <c r="F17" s="5">
        <v>28360</v>
      </c>
      <c r="G17" s="5">
        <v>-2094</v>
      </c>
      <c r="H17" s="5">
        <v>26266</v>
      </c>
      <c r="I17" s="4" t="s">
        <v>27</v>
      </c>
    </row>
    <row r="18" spans="1:9" x14ac:dyDescent="0.25">
      <c r="A18" s="17" t="s">
        <v>28</v>
      </c>
      <c r="B18" s="17"/>
      <c r="C18" s="17"/>
      <c r="D18" s="17"/>
      <c r="E18" s="17"/>
      <c r="F18" s="6">
        <v>45300</v>
      </c>
      <c r="G18" s="6">
        <v>-1186</v>
      </c>
      <c r="H18" s="6">
        <v>44114</v>
      </c>
    </row>
    <row r="19" spans="1:9" ht="15.95" customHeight="1" x14ac:dyDescent="0.25">
      <c r="A19" s="9"/>
      <c r="B19" s="9"/>
      <c r="C19" s="9"/>
      <c r="D19" s="9"/>
      <c r="E19" s="9"/>
      <c r="F19" s="9"/>
      <c r="G19" s="9"/>
      <c r="H19" s="9"/>
      <c r="I19" s="9"/>
    </row>
    <row r="20" spans="1:9" x14ac:dyDescent="0.25">
      <c r="A20" s="15" t="s">
        <v>29</v>
      </c>
      <c r="B20" s="15"/>
      <c r="C20" s="15"/>
      <c r="D20" s="15"/>
      <c r="E20" s="15"/>
      <c r="F20" s="3" t="s">
        <v>15</v>
      </c>
      <c r="G20" s="3" t="s">
        <v>16</v>
      </c>
      <c r="H20" s="3" t="s">
        <v>17</v>
      </c>
      <c r="I20" s="3" t="s">
        <v>18</v>
      </c>
    </row>
    <row r="21" spans="1:9" ht="27" customHeight="1" x14ac:dyDescent="0.25">
      <c r="A21" s="4" t="s">
        <v>30</v>
      </c>
      <c r="B21" s="4" t="s">
        <v>31</v>
      </c>
      <c r="C21" s="4"/>
      <c r="D21" s="4" t="s">
        <v>32</v>
      </c>
      <c r="E21" s="4"/>
      <c r="F21" s="5">
        <v>287</v>
      </c>
      <c r="G21" s="5">
        <v>-287</v>
      </c>
      <c r="H21" s="5">
        <v>0</v>
      </c>
      <c r="I21" s="4" t="s">
        <v>33</v>
      </c>
    </row>
    <row r="22" spans="1:9" x14ac:dyDescent="0.25">
      <c r="A22" s="17" t="s">
        <v>34</v>
      </c>
      <c r="B22" s="17"/>
      <c r="C22" s="17"/>
      <c r="D22" s="17"/>
      <c r="E22" s="17"/>
      <c r="F22" s="6">
        <v>287</v>
      </c>
      <c r="G22" s="6">
        <v>-287</v>
      </c>
      <c r="H22" s="6">
        <v>0</v>
      </c>
    </row>
    <row r="23" spans="1:9" ht="15.95" customHeight="1" x14ac:dyDescent="0.25">
      <c r="A23" s="9"/>
      <c r="B23" s="9"/>
      <c r="C23" s="9"/>
      <c r="D23" s="9"/>
      <c r="E23" s="9"/>
      <c r="F23" s="9"/>
      <c r="G23" s="9"/>
      <c r="H23" s="9"/>
      <c r="I23" s="9"/>
    </row>
    <row r="24" spans="1:9" x14ac:dyDescent="0.25">
      <c r="A24" s="15" t="s">
        <v>35</v>
      </c>
      <c r="B24" s="15"/>
      <c r="C24" s="15"/>
      <c r="D24" s="15"/>
      <c r="E24" s="15"/>
      <c r="F24" s="3" t="s">
        <v>15</v>
      </c>
      <c r="G24" s="3" t="s">
        <v>16</v>
      </c>
      <c r="H24" s="3" t="s">
        <v>17</v>
      </c>
      <c r="I24" s="3" t="s">
        <v>18</v>
      </c>
    </row>
    <row r="25" spans="1:9" ht="27" customHeight="1" x14ac:dyDescent="0.25">
      <c r="A25" s="4"/>
      <c r="B25" s="4" t="s">
        <v>36</v>
      </c>
      <c r="C25" s="4" t="s">
        <v>37</v>
      </c>
      <c r="D25" s="4"/>
      <c r="E25" s="4"/>
      <c r="F25" s="5">
        <v>1745</v>
      </c>
      <c r="G25" s="5">
        <v>-557</v>
      </c>
      <c r="H25" s="5">
        <v>1188</v>
      </c>
      <c r="I25" s="4" t="s">
        <v>38</v>
      </c>
    </row>
    <row r="26" spans="1:9" x14ac:dyDescent="0.25">
      <c r="A26" s="17" t="s">
        <v>39</v>
      </c>
      <c r="B26" s="17"/>
      <c r="C26" s="17"/>
      <c r="D26" s="17"/>
      <c r="E26" s="17"/>
      <c r="F26" s="6">
        <v>1745</v>
      </c>
      <c r="G26" s="6">
        <v>-557</v>
      </c>
      <c r="H26" s="6">
        <v>1188</v>
      </c>
    </row>
    <row r="27" spans="1:9" ht="15.95" customHeight="1" x14ac:dyDescent="0.25">
      <c r="A27" s="9"/>
      <c r="B27" s="9"/>
      <c r="C27" s="9"/>
      <c r="D27" s="9"/>
      <c r="E27" s="9"/>
      <c r="F27" s="9"/>
      <c r="G27" s="9"/>
      <c r="H27" s="9"/>
      <c r="I27" s="9"/>
    </row>
    <row r="28" spans="1:9" x14ac:dyDescent="0.25">
      <c r="A28" s="17" t="s">
        <v>40</v>
      </c>
      <c r="B28" s="17"/>
      <c r="C28" s="17"/>
      <c r="D28" s="17"/>
      <c r="E28" s="17"/>
      <c r="F28" s="6">
        <v>47332</v>
      </c>
      <c r="G28" s="6">
        <v>-2030</v>
      </c>
      <c r="H28" s="6">
        <v>45302</v>
      </c>
    </row>
    <row r="29" spans="1:9" ht="18" customHeight="1" x14ac:dyDescent="0.25">
      <c r="A29" s="9"/>
      <c r="B29" s="9"/>
      <c r="C29" s="9"/>
      <c r="D29" s="9"/>
      <c r="E29" s="9"/>
      <c r="F29" s="9"/>
      <c r="G29" s="9"/>
      <c r="H29" s="9"/>
      <c r="I29" s="9"/>
    </row>
    <row r="30" spans="1:9" ht="15.75" x14ac:dyDescent="0.25">
      <c r="A30" s="14" t="s">
        <v>41</v>
      </c>
      <c r="B30" s="14"/>
      <c r="C30" s="14"/>
      <c r="D30" s="14"/>
      <c r="E30" s="14"/>
      <c r="F30" s="14"/>
      <c r="G30" s="14"/>
      <c r="H30" s="14"/>
      <c r="I30" s="14"/>
    </row>
    <row r="31" spans="1:9" ht="26.1" customHeight="1" x14ac:dyDescent="0.25">
      <c r="A31" s="15" t="s">
        <v>42</v>
      </c>
      <c r="B31" s="15"/>
      <c r="C31" s="15"/>
      <c r="D31" s="15"/>
      <c r="E31" s="15"/>
      <c r="F31" s="3" t="s">
        <v>15</v>
      </c>
      <c r="G31" s="3" t="s">
        <v>16</v>
      </c>
      <c r="H31" s="3" t="s">
        <v>17</v>
      </c>
      <c r="I31" s="3" t="s">
        <v>18</v>
      </c>
    </row>
    <row r="32" spans="1:9" ht="27" customHeight="1" x14ac:dyDescent="0.25">
      <c r="A32" s="1" t="s">
        <v>19</v>
      </c>
      <c r="B32" s="1" t="s">
        <v>20</v>
      </c>
      <c r="C32" s="1" t="s">
        <v>21</v>
      </c>
      <c r="D32" s="1" t="s">
        <v>22</v>
      </c>
      <c r="E32" s="1" t="s">
        <v>23</v>
      </c>
      <c r="F32" s="16"/>
      <c r="G32" s="16"/>
      <c r="H32" s="16"/>
      <c r="I32" s="16"/>
    </row>
    <row r="33" spans="1:10" x14ac:dyDescent="0.25">
      <c r="A33" s="4" t="s">
        <v>43</v>
      </c>
      <c r="B33" s="4" t="s">
        <v>44</v>
      </c>
      <c r="C33" s="4"/>
      <c r="D33" s="4"/>
      <c r="E33" s="4"/>
      <c r="F33" s="5">
        <v>150</v>
      </c>
      <c r="G33" s="5">
        <v>120</v>
      </c>
      <c r="H33" s="5">
        <v>270</v>
      </c>
      <c r="I33" s="4" t="s">
        <v>45</v>
      </c>
    </row>
    <row r="34" spans="1:10" ht="22.5" x14ac:dyDescent="0.25">
      <c r="A34" s="4" t="s">
        <v>46</v>
      </c>
      <c r="B34" s="4" t="s">
        <v>47</v>
      </c>
      <c r="C34" s="4"/>
      <c r="D34" s="4"/>
      <c r="E34" s="4"/>
      <c r="F34" s="5">
        <v>0</v>
      </c>
      <c r="G34" s="5">
        <v>10</v>
      </c>
      <c r="H34" s="5">
        <v>10</v>
      </c>
      <c r="I34" s="4" t="s">
        <v>48</v>
      </c>
    </row>
    <row r="35" spans="1:10" x14ac:dyDescent="0.25">
      <c r="A35" s="4" t="s">
        <v>49</v>
      </c>
      <c r="B35" s="4" t="s">
        <v>44</v>
      </c>
      <c r="C35" s="4"/>
      <c r="D35" s="4" t="s">
        <v>50</v>
      </c>
      <c r="E35" s="4"/>
      <c r="F35" s="5">
        <v>0</v>
      </c>
      <c r="G35" s="5">
        <v>100</v>
      </c>
      <c r="H35" s="5">
        <v>100</v>
      </c>
      <c r="I35" s="4" t="s">
        <v>51</v>
      </c>
    </row>
    <row r="36" spans="1:10" x14ac:dyDescent="0.25">
      <c r="A36" s="4" t="s">
        <v>52</v>
      </c>
      <c r="B36" s="4" t="s">
        <v>53</v>
      </c>
      <c r="C36" s="4"/>
      <c r="D36" s="4" t="s">
        <v>54</v>
      </c>
      <c r="E36" s="4"/>
      <c r="F36" s="5">
        <v>346</v>
      </c>
      <c r="G36" s="5">
        <v>-300</v>
      </c>
      <c r="H36" s="5">
        <v>46</v>
      </c>
      <c r="I36" s="4" t="s">
        <v>55</v>
      </c>
    </row>
    <row r="37" spans="1:10" x14ac:dyDescent="0.25">
      <c r="A37" s="4" t="s">
        <v>56</v>
      </c>
      <c r="B37" s="4" t="s">
        <v>44</v>
      </c>
      <c r="C37" s="4"/>
      <c r="D37" s="4"/>
      <c r="E37" s="4"/>
      <c r="F37" s="5">
        <v>0</v>
      </c>
      <c r="G37" s="5">
        <v>22</v>
      </c>
      <c r="H37" s="5">
        <v>22</v>
      </c>
      <c r="I37" s="4" t="s">
        <v>57</v>
      </c>
    </row>
    <row r="38" spans="1:10" x14ac:dyDescent="0.25">
      <c r="A38" s="4" t="s">
        <v>56</v>
      </c>
      <c r="B38" s="4" t="s">
        <v>53</v>
      </c>
      <c r="C38" s="4"/>
      <c r="D38" s="4" t="s">
        <v>58</v>
      </c>
      <c r="E38" s="4"/>
      <c r="F38" s="5">
        <v>0</v>
      </c>
      <c r="G38" s="5">
        <v>336</v>
      </c>
      <c r="H38" s="5">
        <v>336</v>
      </c>
      <c r="I38" s="4" t="s">
        <v>59</v>
      </c>
    </row>
    <row r="39" spans="1:10" x14ac:dyDescent="0.25">
      <c r="A39" s="4" t="s">
        <v>60</v>
      </c>
      <c r="B39" s="4" t="s">
        <v>61</v>
      </c>
      <c r="C39" s="4"/>
      <c r="D39" s="4"/>
      <c r="E39" s="4"/>
      <c r="F39" s="5">
        <v>0</v>
      </c>
      <c r="G39" s="5">
        <v>23</v>
      </c>
      <c r="H39" s="5">
        <v>23</v>
      </c>
      <c r="I39" s="4" t="s">
        <v>62</v>
      </c>
      <c r="J39" s="22">
        <f>SUM(G33:G38)</f>
        <v>288</v>
      </c>
    </row>
    <row r="40" spans="1:10" x14ac:dyDescent="0.25">
      <c r="A40" s="4" t="s">
        <v>63</v>
      </c>
      <c r="B40" s="4" t="s">
        <v>53</v>
      </c>
      <c r="C40" s="4"/>
      <c r="D40" s="4" t="s">
        <v>64</v>
      </c>
      <c r="E40" s="4"/>
      <c r="F40" s="5">
        <v>1400</v>
      </c>
      <c r="G40" s="5">
        <v>170</v>
      </c>
      <c r="H40" s="5">
        <v>1570</v>
      </c>
      <c r="I40" s="4" t="s">
        <v>65</v>
      </c>
    </row>
    <row r="41" spans="1:10" x14ac:dyDescent="0.25">
      <c r="A41" s="4" t="s">
        <v>63</v>
      </c>
      <c r="B41" s="4" t="s">
        <v>53</v>
      </c>
      <c r="C41" s="4"/>
      <c r="D41" s="4" t="s">
        <v>66</v>
      </c>
      <c r="E41" s="4"/>
      <c r="F41" s="5">
        <v>240</v>
      </c>
      <c r="G41" s="5">
        <v>124</v>
      </c>
      <c r="H41" s="5">
        <v>364</v>
      </c>
      <c r="I41" s="4" t="s">
        <v>67</v>
      </c>
    </row>
    <row r="42" spans="1:10" x14ac:dyDescent="0.25">
      <c r="A42" s="4" t="s">
        <v>68</v>
      </c>
      <c r="B42" s="4" t="s">
        <v>69</v>
      </c>
      <c r="C42" s="4"/>
      <c r="D42" s="4"/>
      <c r="E42" s="4"/>
      <c r="F42" s="5">
        <v>160</v>
      </c>
      <c r="G42" s="5">
        <v>-40</v>
      </c>
      <c r="H42" s="5">
        <v>120</v>
      </c>
      <c r="I42" s="4" t="s">
        <v>70</v>
      </c>
    </row>
    <row r="43" spans="1:10" x14ac:dyDescent="0.25">
      <c r="A43" s="4" t="s">
        <v>30</v>
      </c>
      <c r="B43" s="4" t="s">
        <v>44</v>
      </c>
      <c r="C43" s="4"/>
      <c r="D43" s="4"/>
      <c r="E43" s="4"/>
      <c r="F43" s="5">
        <v>454</v>
      </c>
      <c r="G43" s="5">
        <v>-200</v>
      </c>
      <c r="H43" s="5">
        <v>254</v>
      </c>
      <c r="I43" s="4" t="s">
        <v>71</v>
      </c>
    </row>
    <row r="44" spans="1:10" x14ac:dyDescent="0.25">
      <c r="A44" s="4" t="s">
        <v>30</v>
      </c>
      <c r="B44" s="4" t="s">
        <v>44</v>
      </c>
      <c r="C44" s="4"/>
      <c r="D44" s="4" t="s">
        <v>72</v>
      </c>
      <c r="E44" s="4"/>
      <c r="F44" s="5">
        <v>0</v>
      </c>
      <c r="G44" s="5">
        <v>50</v>
      </c>
      <c r="H44" s="5">
        <v>50</v>
      </c>
      <c r="I44" s="4" t="s">
        <v>73</v>
      </c>
    </row>
    <row r="45" spans="1:10" ht="22.5" x14ac:dyDescent="0.25">
      <c r="A45" s="4" t="s">
        <v>74</v>
      </c>
      <c r="B45" s="4" t="s">
        <v>69</v>
      </c>
      <c r="C45" s="4"/>
      <c r="D45" s="4" t="s">
        <v>32</v>
      </c>
      <c r="E45" s="4"/>
      <c r="F45" s="5">
        <v>287</v>
      </c>
      <c r="G45" s="5">
        <v>-287</v>
      </c>
      <c r="H45" s="5">
        <v>0</v>
      </c>
      <c r="I45" s="4" t="s">
        <v>75</v>
      </c>
    </row>
    <row r="46" spans="1:10" ht="22.5" x14ac:dyDescent="0.25">
      <c r="A46" s="4" t="s">
        <v>76</v>
      </c>
      <c r="B46" s="4" t="s">
        <v>77</v>
      </c>
      <c r="C46" s="4"/>
      <c r="D46" s="4"/>
      <c r="E46" s="4"/>
      <c r="F46" s="5">
        <v>0</v>
      </c>
      <c r="G46" s="5">
        <v>100</v>
      </c>
      <c r="H46" s="5">
        <v>100</v>
      </c>
      <c r="I46" s="4" t="s">
        <v>78</v>
      </c>
    </row>
    <row r="47" spans="1:10" x14ac:dyDescent="0.25">
      <c r="A47" s="4" t="s">
        <v>79</v>
      </c>
      <c r="B47" s="4" t="s">
        <v>44</v>
      </c>
      <c r="C47" s="4"/>
      <c r="D47" s="4" t="s">
        <v>80</v>
      </c>
      <c r="E47" s="4"/>
      <c r="F47" s="5">
        <v>300</v>
      </c>
      <c r="G47" s="5">
        <v>30</v>
      </c>
      <c r="H47" s="5">
        <v>330</v>
      </c>
      <c r="I47" s="4" t="s">
        <v>81</v>
      </c>
      <c r="J47" s="22">
        <f>SUM(G39:G50)</f>
        <v>810</v>
      </c>
    </row>
    <row r="48" spans="1:10" x14ac:dyDescent="0.25">
      <c r="A48" s="4" t="s">
        <v>79</v>
      </c>
      <c r="B48" s="4" t="s">
        <v>44</v>
      </c>
      <c r="C48" s="4"/>
      <c r="D48" s="4" t="s">
        <v>82</v>
      </c>
      <c r="E48" s="4"/>
      <c r="F48" s="5">
        <v>0</v>
      </c>
      <c r="G48" s="5">
        <v>50</v>
      </c>
      <c r="H48" s="5">
        <v>50</v>
      </c>
      <c r="I48" s="4" t="s">
        <v>83</v>
      </c>
    </row>
    <row r="49" spans="1:10" x14ac:dyDescent="0.25">
      <c r="A49" s="4" t="s">
        <v>84</v>
      </c>
      <c r="B49" s="4" t="s">
        <v>44</v>
      </c>
      <c r="C49" s="4"/>
      <c r="D49" s="4"/>
      <c r="E49" s="4"/>
      <c r="F49" s="5">
        <v>10</v>
      </c>
      <c r="G49" s="5">
        <v>-10</v>
      </c>
      <c r="H49" s="5">
        <v>0</v>
      </c>
      <c r="I49" s="4" t="s">
        <v>85</v>
      </c>
    </row>
    <row r="50" spans="1:10" x14ac:dyDescent="0.25">
      <c r="A50" s="4" t="s">
        <v>86</v>
      </c>
      <c r="B50" s="4" t="s">
        <v>44</v>
      </c>
      <c r="C50" s="4"/>
      <c r="D50" s="4" t="s">
        <v>87</v>
      </c>
      <c r="E50" s="4"/>
      <c r="F50" s="5">
        <v>1200</v>
      </c>
      <c r="G50" s="5">
        <v>800</v>
      </c>
      <c r="H50" s="5">
        <v>2000</v>
      </c>
      <c r="I50" s="4" t="s">
        <v>88</v>
      </c>
    </row>
    <row r="51" spans="1:10" x14ac:dyDescent="0.25">
      <c r="A51" s="4" t="s">
        <v>89</v>
      </c>
      <c r="B51" s="4" t="s">
        <v>90</v>
      </c>
      <c r="C51" s="4"/>
      <c r="D51" s="4"/>
      <c r="E51" s="4"/>
      <c r="F51" s="5">
        <v>150</v>
      </c>
      <c r="G51" s="5">
        <v>-145</v>
      </c>
      <c r="H51" s="5">
        <v>5</v>
      </c>
      <c r="I51" s="4" t="s">
        <v>91</v>
      </c>
    </row>
    <row r="52" spans="1:10" x14ac:dyDescent="0.25">
      <c r="A52" s="4" t="s">
        <v>92</v>
      </c>
      <c r="B52" s="4" t="s">
        <v>61</v>
      </c>
      <c r="C52" s="4"/>
      <c r="D52" s="4"/>
      <c r="E52" s="4"/>
      <c r="F52" s="5">
        <v>0</v>
      </c>
      <c r="G52" s="5">
        <v>18</v>
      </c>
      <c r="H52" s="5">
        <v>18</v>
      </c>
      <c r="I52" s="4" t="s">
        <v>93</v>
      </c>
    </row>
    <row r="53" spans="1:10" x14ac:dyDescent="0.25">
      <c r="A53" s="4" t="s">
        <v>94</v>
      </c>
      <c r="B53" s="4" t="s">
        <v>44</v>
      </c>
      <c r="C53" s="4"/>
      <c r="D53" s="4"/>
      <c r="E53" s="4"/>
      <c r="F53" s="5">
        <v>55</v>
      </c>
      <c r="G53" s="5">
        <v>50</v>
      </c>
      <c r="H53" s="5">
        <v>105</v>
      </c>
      <c r="I53" s="4" t="s">
        <v>95</v>
      </c>
      <c r="J53" s="22">
        <f>SUM(G51:G52)</f>
        <v>-127</v>
      </c>
    </row>
    <row r="54" spans="1:10" x14ac:dyDescent="0.25">
      <c r="A54" s="4" t="s">
        <v>96</v>
      </c>
      <c r="B54" s="4" t="s">
        <v>97</v>
      </c>
      <c r="C54" s="4"/>
      <c r="D54" s="4"/>
      <c r="E54" s="4"/>
      <c r="F54" s="5">
        <v>14811</v>
      </c>
      <c r="G54" s="5">
        <v>-207</v>
      </c>
      <c r="H54" s="5">
        <v>14604</v>
      </c>
      <c r="I54" s="4" t="s">
        <v>98</v>
      </c>
      <c r="J54" s="22">
        <f>SUM(G53)</f>
        <v>50</v>
      </c>
    </row>
    <row r="55" spans="1:10" x14ac:dyDescent="0.25">
      <c r="A55" s="4" t="s">
        <v>96</v>
      </c>
      <c r="B55" s="4" t="s">
        <v>99</v>
      </c>
      <c r="C55" s="4"/>
      <c r="D55" s="4"/>
      <c r="E55" s="4"/>
      <c r="F55" s="5">
        <v>3911</v>
      </c>
      <c r="G55" s="5">
        <v>-50</v>
      </c>
      <c r="H55" s="5">
        <v>3861</v>
      </c>
      <c r="I55" s="4" t="s">
        <v>100</v>
      </c>
    </row>
    <row r="56" spans="1:10" x14ac:dyDescent="0.25">
      <c r="A56" s="4" t="s">
        <v>96</v>
      </c>
      <c r="B56" s="4" t="s">
        <v>101</v>
      </c>
      <c r="C56" s="4"/>
      <c r="D56" s="4"/>
      <c r="E56" s="4"/>
      <c r="F56" s="5">
        <v>1408</v>
      </c>
      <c r="G56" s="5">
        <v>-20</v>
      </c>
      <c r="H56" s="5">
        <v>1388</v>
      </c>
      <c r="I56" s="4" t="s">
        <v>102</v>
      </c>
    </row>
    <row r="57" spans="1:10" x14ac:dyDescent="0.25">
      <c r="A57" s="4" t="s">
        <v>103</v>
      </c>
      <c r="B57" s="4" t="s">
        <v>97</v>
      </c>
      <c r="C57" s="4"/>
      <c r="D57" s="4"/>
      <c r="E57" s="4"/>
      <c r="F57" s="5">
        <v>0</v>
      </c>
      <c r="G57" s="5">
        <v>207</v>
      </c>
      <c r="H57" s="5">
        <v>207</v>
      </c>
      <c r="I57" s="4" t="s">
        <v>104</v>
      </c>
    </row>
    <row r="58" spans="1:10" x14ac:dyDescent="0.25">
      <c r="A58" s="4" t="s">
        <v>103</v>
      </c>
      <c r="B58" s="4" t="s">
        <v>99</v>
      </c>
      <c r="C58" s="4"/>
      <c r="D58" s="4"/>
      <c r="E58" s="4"/>
      <c r="F58" s="5">
        <v>0</v>
      </c>
      <c r="G58" s="5">
        <v>50</v>
      </c>
      <c r="H58" s="5">
        <v>50</v>
      </c>
      <c r="I58" s="4" t="s">
        <v>105</v>
      </c>
    </row>
    <row r="59" spans="1:10" x14ac:dyDescent="0.25">
      <c r="A59" s="4" t="s">
        <v>103</v>
      </c>
      <c r="B59" s="4" t="s">
        <v>101</v>
      </c>
      <c r="C59" s="4"/>
      <c r="D59" s="4"/>
      <c r="E59" s="4"/>
      <c r="F59" s="5">
        <v>0</v>
      </c>
      <c r="G59" s="5">
        <v>20</v>
      </c>
      <c r="H59" s="5">
        <v>20</v>
      </c>
      <c r="I59" s="4" t="s">
        <v>106</v>
      </c>
    </row>
    <row r="60" spans="1:10" x14ac:dyDescent="0.25">
      <c r="A60" s="4" t="s">
        <v>103</v>
      </c>
      <c r="B60" s="4" t="s">
        <v>44</v>
      </c>
      <c r="C60" s="4"/>
      <c r="D60" s="4" t="s">
        <v>107</v>
      </c>
      <c r="E60" s="4"/>
      <c r="F60" s="5">
        <v>0</v>
      </c>
      <c r="G60" s="5">
        <v>270</v>
      </c>
      <c r="H60" s="5">
        <v>270</v>
      </c>
      <c r="I60" s="4" t="s">
        <v>108</v>
      </c>
    </row>
    <row r="61" spans="1:10" x14ac:dyDescent="0.25">
      <c r="A61" s="4" t="s">
        <v>103</v>
      </c>
      <c r="B61" s="4" t="s">
        <v>90</v>
      </c>
      <c r="C61" s="4"/>
      <c r="D61" s="4"/>
      <c r="E61" s="4"/>
      <c r="F61" s="5">
        <v>10</v>
      </c>
      <c r="G61" s="5">
        <v>10</v>
      </c>
      <c r="H61" s="5">
        <v>20</v>
      </c>
      <c r="I61" s="4" t="s">
        <v>109</v>
      </c>
    </row>
    <row r="62" spans="1:10" x14ac:dyDescent="0.25">
      <c r="A62" s="4" t="s">
        <v>103</v>
      </c>
      <c r="B62" s="4" t="s">
        <v>110</v>
      </c>
      <c r="C62" s="4"/>
      <c r="D62" s="4"/>
      <c r="E62" s="4"/>
      <c r="F62" s="5">
        <v>7778.9</v>
      </c>
      <c r="G62" s="5">
        <v>-7778</v>
      </c>
      <c r="H62" s="5">
        <v>0.9</v>
      </c>
      <c r="I62" s="4" t="s">
        <v>111</v>
      </c>
    </row>
    <row r="63" spans="1:10" x14ac:dyDescent="0.25">
      <c r="A63" s="17" t="s">
        <v>112</v>
      </c>
      <c r="B63" s="17"/>
      <c r="C63" s="17"/>
      <c r="D63" s="17"/>
      <c r="E63" s="17"/>
      <c r="F63" s="6">
        <v>32670.9</v>
      </c>
      <c r="G63" s="6">
        <v>-6477</v>
      </c>
      <c r="H63" s="6">
        <v>26193.9</v>
      </c>
      <c r="J63" s="22">
        <f>SUM(G54:G62)</f>
        <v>-7498</v>
      </c>
    </row>
    <row r="64" spans="1:10" ht="15.95" customHeight="1" x14ac:dyDescent="0.25">
      <c r="A64" s="9"/>
      <c r="B64" s="9"/>
      <c r="C64" s="9"/>
      <c r="D64" s="9"/>
      <c r="E64" s="9"/>
      <c r="F64" s="9"/>
      <c r="G64" s="9"/>
      <c r="H64" s="9"/>
      <c r="I64" s="9"/>
    </row>
    <row r="65" spans="1:10" x14ac:dyDescent="0.25">
      <c r="A65" s="15" t="s">
        <v>113</v>
      </c>
      <c r="B65" s="15"/>
      <c r="C65" s="15"/>
      <c r="D65" s="15"/>
      <c r="E65" s="15"/>
      <c r="F65" s="3" t="s">
        <v>15</v>
      </c>
      <c r="G65" s="3" t="s">
        <v>16</v>
      </c>
      <c r="H65" s="3" t="s">
        <v>17</v>
      </c>
      <c r="I65" s="3" t="s">
        <v>18</v>
      </c>
    </row>
    <row r="66" spans="1:10" ht="27" customHeight="1" x14ac:dyDescent="0.25">
      <c r="A66" s="4" t="s">
        <v>52</v>
      </c>
      <c r="B66" s="4" t="s">
        <v>114</v>
      </c>
      <c r="C66" s="4"/>
      <c r="D66" s="4" t="s">
        <v>115</v>
      </c>
      <c r="E66" s="4"/>
      <c r="F66" s="5">
        <v>3940</v>
      </c>
      <c r="G66" s="5">
        <v>-1491</v>
      </c>
      <c r="H66" s="5">
        <v>2449</v>
      </c>
      <c r="I66" s="4" t="s">
        <v>116</v>
      </c>
    </row>
    <row r="67" spans="1:10" x14ac:dyDescent="0.25">
      <c r="A67" s="4" t="s">
        <v>52</v>
      </c>
      <c r="B67" s="4" t="s">
        <v>114</v>
      </c>
      <c r="C67" s="4"/>
      <c r="D67" s="4" t="s">
        <v>117</v>
      </c>
      <c r="E67" s="4"/>
      <c r="F67" s="5">
        <v>1065</v>
      </c>
      <c r="G67" s="5">
        <v>34</v>
      </c>
      <c r="H67" s="5">
        <v>1099</v>
      </c>
      <c r="I67" s="4" t="s">
        <v>118</v>
      </c>
    </row>
    <row r="68" spans="1:10" x14ac:dyDescent="0.25">
      <c r="A68" s="4" t="s">
        <v>52</v>
      </c>
      <c r="B68" s="4" t="s">
        <v>114</v>
      </c>
      <c r="C68" s="4"/>
      <c r="D68" s="4" t="s">
        <v>119</v>
      </c>
      <c r="E68" s="4"/>
      <c r="F68" s="5">
        <v>50</v>
      </c>
      <c r="G68" s="5">
        <v>-50</v>
      </c>
      <c r="H68" s="5">
        <v>0</v>
      </c>
      <c r="I68" s="4" t="s">
        <v>120</v>
      </c>
    </row>
    <row r="69" spans="1:10" x14ac:dyDescent="0.25">
      <c r="A69" s="4" t="s">
        <v>52</v>
      </c>
      <c r="B69" s="4" t="s">
        <v>114</v>
      </c>
      <c r="C69" s="4"/>
      <c r="D69" s="4" t="s">
        <v>121</v>
      </c>
      <c r="E69" s="4"/>
      <c r="F69" s="5">
        <v>25</v>
      </c>
      <c r="G69" s="5">
        <v>-25</v>
      </c>
      <c r="H69" s="5">
        <v>0</v>
      </c>
      <c r="I69" s="4" t="s">
        <v>122</v>
      </c>
    </row>
    <row r="70" spans="1:10" ht="22.5" x14ac:dyDescent="0.25">
      <c r="A70" s="4" t="s">
        <v>56</v>
      </c>
      <c r="B70" s="4" t="s">
        <v>114</v>
      </c>
      <c r="C70" s="4"/>
      <c r="D70" s="4" t="s">
        <v>123</v>
      </c>
      <c r="E70" s="4"/>
      <c r="F70" s="5">
        <v>50</v>
      </c>
      <c r="G70" s="5">
        <v>-50</v>
      </c>
      <c r="H70" s="5">
        <v>0</v>
      </c>
      <c r="I70" s="4" t="s">
        <v>124</v>
      </c>
    </row>
    <row r="71" spans="1:10" x14ac:dyDescent="0.25">
      <c r="A71" s="4" t="s">
        <v>56</v>
      </c>
      <c r="B71" s="4" t="s">
        <v>114</v>
      </c>
      <c r="C71" s="4"/>
      <c r="D71" s="4" t="s">
        <v>125</v>
      </c>
      <c r="E71" s="4"/>
      <c r="F71" s="5">
        <v>50</v>
      </c>
      <c r="G71" s="5">
        <v>-50</v>
      </c>
      <c r="H71" s="5">
        <v>0</v>
      </c>
      <c r="I71" s="4" t="s">
        <v>126</v>
      </c>
    </row>
    <row r="72" spans="1:10" x14ac:dyDescent="0.25">
      <c r="A72" s="4" t="s">
        <v>56</v>
      </c>
      <c r="B72" s="4" t="s">
        <v>114</v>
      </c>
      <c r="C72" s="4"/>
      <c r="D72" s="4" t="s">
        <v>127</v>
      </c>
      <c r="E72" s="4"/>
      <c r="F72" s="5">
        <v>681</v>
      </c>
      <c r="G72" s="5">
        <v>21</v>
      </c>
      <c r="H72" s="5">
        <v>702</v>
      </c>
      <c r="I72" s="4" t="s">
        <v>128</v>
      </c>
    </row>
    <row r="73" spans="1:10" x14ac:dyDescent="0.25">
      <c r="A73" s="4" t="s">
        <v>56</v>
      </c>
      <c r="B73" s="4" t="s">
        <v>114</v>
      </c>
      <c r="C73" s="4"/>
      <c r="D73" s="4" t="s">
        <v>129</v>
      </c>
      <c r="E73" s="4"/>
      <c r="F73" s="5">
        <v>305</v>
      </c>
      <c r="G73" s="5">
        <v>64</v>
      </c>
      <c r="H73" s="5">
        <v>369</v>
      </c>
      <c r="I73" s="4" t="s">
        <v>130</v>
      </c>
    </row>
    <row r="74" spans="1:10" x14ac:dyDescent="0.25">
      <c r="A74" s="4" t="s">
        <v>131</v>
      </c>
      <c r="B74" s="4" t="s">
        <v>114</v>
      </c>
      <c r="C74" s="4"/>
      <c r="D74" s="4"/>
      <c r="E74" s="4"/>
      <c r="F74" s="5">
        <v>850</v>
      </c>
      <c r="G74" s="5">
        <v>133</v>
      </c>
      <c r="H74" s="5">
        <v>983</v>
      </c>
      <c r="I74" s="4" t="s">
        <v>132</v>
      </c>
    </row>
    <row r="75" spans="1:10" x14ac:dyDescent="0.25">
      <c r="A75" s="4" t="s">
        <v>133</v>
      </c>
      <c r="B75" s="4" t="s">
        <v>114</v>
      </c>
      <c r="C75" s="4"/>
      <c r="D75" s="4" t="s">
        <v>134</v>
      </c>
      <c r="E75" s="4"/>
      <c r="F75" s="5">
        <v>1</v>
      </c>
      <c r="G75" s="5">
        <v>52</v>
      </c>
      <c r="H75" s="5">
        <v>53</v>
      </c>
      <c r="I75" s="4" t="s">
        <v>135</v>
      </c>
    </row>
    <row r="76" spans="1:10" x14ac:dyDescent="0.25">
      <c r="A76" s="4" t="s">
        <v>133</v>
      </c>
      <c r="B76" s="4" t="s">
        <v>114</v>
      </c>
      <c r="C76" s="4"/>
      <c r="D76" s="4" t="s">
        <v>136</v>
      </c>
      <c r="E76" s="4"/>
      <c r="F76" s="5">
        <v>150</v>
      </c>
      <c r="G76" s="5">
        <v>-150</v>
      </c>
      <c r="H76" s="5">
        <v>0</v>
      </c>
      <c r="I76" s="4" t="s">
        <v>137</v>
      </c>
    </row>
    <row r="77" spans="1:10" x14ac:dyDescent="0.25">
      <c r="A77" s="4" t="s">
        <v>138</v>
      </c>
      <c r="B77" s="4" t="s">
        <v>114</v>
      </c>
      <c r="C77" s="4"/>
      <c r="D77" s="4" t="s">
        <v>136</v>
      </c>
      <c r="E77" s="4"/>
      <c r="F77" s="5">
        <v>0</v>
      </c>
      <c r="G77" s="5">
        <v>171</v>
      </c>
      <c r="H77" s="5">
        <v>171</v>
      </c>
      <c r="I77" s="4" t="s">
        <v>139</v>
      </c>
    </row>
    <row r="78" spans="1:10" x14ac:dyDescent="0.25">
      <c r="A78" s="4" t="s">
        <v>140</v>
      </c>
      <c r="B78" s="4" t="s">
        <v>141</v>
      </c>
      <c r="C78" s="4"/>
      <c r="D78" s="4" t="s">
        <v>142</v>
      </c>
      <c r="E78" s="4"/>
      <c r="F78" s="5">
        <v>22</v>
      </c>
      <c r="G78" s="5">
        <v>-22</v>
      </c>
      <c r="H78" s="5">
        <v>0</v>
      </c>
      <c r="I78" s="4" t="s">
        <v>143</v>
      </c>
      <c r="J78" s="22">
        <f>SUM(G66:G77)</f>
        <v>-1341</v>
      </c>
    </row>
    <row r="79" spans="1:10" x14ac:dyDescent="0.25">
      <c r="A79" s="4" t="s">
        <v>140</v>
      </c>
      <c r="B79" s="4" t="s">
        <v>141</v>
      </c>
      <c r="C79" s="4" t="s">
        <v>37</v>
      </c>
      <c r="D79" s="4" t="s">
        <v>142</v>
      </c>
      <c r="E79" s="4"/>
      <c r="F79" s="5">
        <v>22</v>
      </c>
      <c r="G79" s="5">
        <v>-22</v>
      </c>
      <c r="H79" s="5">
        <v>0</v>
      </c>
      <c r="I79" s="4" t="s">
        <v>144</v>
      </c>
    </row>
    <row r="80" spans="1:10" x14ac:dyDescent="0.25">
      <c r="A80" s="4" t="s">
        <v>30</v>
      </c>
      <c r="B80" s="4" t="s">
        <v>114</v>
      </c>
      <c r="C80" s="4"/>
      <c r="D80" s="4" t="s">
        <v>145</v>
      </c>
      <c r="E80" s="4"/>
      <c r="F80" s="5">
        <v>122</v>
      </c>
      <c r="G80" s="5">
        <v>318</v>
      </c>
      <c r="H80" s="5">
        <v>440</v>
      </c>
      <c r="I80" s="4" t="s">
        <v>146</v>
      </c>
    </row>
    <row r="81" spans="1:10" x14ac:dyDescent="0.25">
      <c r="A81" s="4" t="s">
        <v>30</v>
      </c>
      <c r="B81" s="4" t="s">
        <v>114</v>
      </c>
      <c r="C81" s="4"/>
      <c r="D81" s="4" t="s">
        <v>147</v>
      </c>
      <c r="E81" s="4"/>
      <c r="F81" s="5">
        <v>0</v>
      </c>
      <c r="G81" s="5">
        <v>325</v>
      </c>
      <c r="H81" s="5">
        <v>325</v>
      </c>
      <c r="I81" s="4" t="s">
        <v>148</v>
      </c>
    </row>
    <row r="82" spans="1:10" ht="22.5" x14ac:dyDescent="0.25">
      <c r="A82" s="4" t="s">
        <v>76</v>
      </c>
      <c r="B82" s="4" t="s">
        <v>114</v>
      </c>
      <c r="C82" s="4"/>
      <c r="D82" s="4" t="s">
        <v>149</v>
      </c>
      <c r="E82" s="4"/>
      <c r="F82" s="5">
        <v>80</v>
      </c>
      <c r="G82" s="5">
        <v>79</v>
      </c>
      <c r="H82" s="5">
        <v>159</v>
      </c>
      <c r="I82" s="4" t="s">
        <v>150</v>
      </c>
    </row>
    <row r="83" spans="1:10" x14ac:dyDescent="0.25">
      <c r="A83" s="4" t="s">
        <v>151</v>
      </c>
      <c r="B83" s="4" t="s">
        <v>114</v>
      </c>
      <c r="C83" s="4"/>
      <c r="D83" s="4" t="s">
        <v>152</v>
      </c>
      <c r="E83" s="4"/>
      <c r="F83" s="5">
        <v>121</v>
      </c>
      <c r="G83" s="5">
        <v>18</v>
      </c>
      <c r="H83" s="5">
        <v>139</v>
      </c>
      <c r="I83" s="4" t="s">
        <v>153</v>
      </c>
    </row>
    <row r="84" spans="1:10" ht="22.5" x14ac:dyDescent="0.25">
      <c r="A84" s="4" t="s">
        <v>151</v>
      </c>
      <c r="B84" s="4" t="s">
        <v>114</v>
      </c>
      <c r="C84" s="4"/>
      <c r="D84" s="4" t="s">
        <v>154</v>
      </c>
      <c r="E84" s="4"/>
      <c r="F84" s="5">
        <v>0</v>
      </c>
      <c r="G84" s="5">
        <v>9</v>
      </c>
      <c r="H84" s="5">
        <v>9</v>
      </c>
      <c r="I84" s="4" t="s">
        <v>155</v>
      </c>
    </row>
    <row r="85" spans="1:10" x14ac:dyDescent="0.25">
      <c r="A85" s="4" t="s">
        <v>156</v>
      </c>
      <c r="B85" s="4" t="s">
        <v>157</v>
      </c>
      <c r="C85" s="4"/>
      <c r="D85" s="4"/>
      <c r="E85" s="4"/>
      <c r="F85" s="5">
        <v>362</v>
      </c>
      <c r="G85" s="5">
        <v>30</v>
      </c>
      <c r="H85" s="5">
        <v>392</v>
      </c>
      <c r="I85" s="4" t="s">
        <v>158</v>
      </c>
    </row>
    <row r="86" spans="1:10" x14ac:dyDescent="0.25">
      <c r="A86" s="4" t="s">
        <v>79</v>
      </c>
      <c r="B86" s="4" t="s">
        <v>159</v>
      </c>
      <c r="C86" s="4"/>
      <c r="D86" s="4"/>
      <c r="E86" s="4"/>
      <c r="F86" s="5">
        <v>3969</v>
      </c>
      <c r="G86" s="5">
        <v>3731</v>
      </c>
      <c r="H86" s="5">
        <v>7700</v>
      </c>
      <c r="I86" s="4" t="s">
        <v>160</v>
      </c>
    </row>
    <row r="87" spans="1:10" x14ac:dyDescent="0.25">
      <c r="A87" s="17" t="s">
        <v>161</v>
      </c>
      <c r="B87" s="17"/>
      <c r="C87" s="17"/>
      <c r="D87" s="17"/>
      <c r="E87" s="17"/>
      <c r="F87" s="6">
        <v>11865</v>
      </c>
      <c r="G87" s="6">
        <v>3125</v>
      </c>
      <c r="H87" s="6">
        <v>14990</v>
      </c>
      <c r="J87" s="22">
        <f>SUM(G78:G86)</f>
        <v>4466</v>
      </c>
    </row>
    <row r="88" spans="1:10" ht="15.95" customHeight="1" x14ac:dyDescent="0.25">
      <c r="A88" s="9"/>
      <c r="B88" s="9"/>
      <c r="C88" s="9"/>
      <c r="D88" s="9"/>
      <c r="E88" s="9"/>
      <c r="F88" s="9"/>
      <c r="G88" s="9"/>
      <c r="H88" s="9"/>
      <c r="I88" s="9"/>
    </row>
    <row r="89" spans="1:10" x14ac:dyDescent="0.25">
      <c r="A89" s="17" t="s">
        <v>162</v>
      </c>
      <c r="B89" s="17"/>
      <c r="C89" s="17"/>
      <c r="D89" s="17"/>
      <c r="E89" s="17"/>
      <c r="F89" s="6">
        <v>44535.9</v>
      </c>
      <c r="G89" s="6">
        <v>-3352</v>
      </c>
      <c r="H89" s="6">
        <v>41183.9</v>
      </c>
    </row>
    <row r="90" spans="1:10" ht="18" customHeight="1" x14ac:dyDescent="0.25">
      <c r="A90" s="9"/>
      <c r="B90" s="9"/>
      <c r="C90" s="9"/>
      <c r="D90" s="9"/>
      <c r="E90" s="9"/>
      <c r="F90" s="9"/>
      <c r="G90" s="9"/>
      <c r="H90" s="9"/>
      <c r="I90" s="9"/>
    </row>
    <row r="91" spans="1:10" ht="15.75" x14ac:dyDescent="0.25">
      <c r="A91" s="14" t="s">
        <v>163</v>
      </c>
      <c r="B91" s="14"/>
      <c r="C91" s="14"/>
      <c r="D91" s="14"/>
      <c r="E91" s="14"/>
      <c r="F91" s="14"/>
      <c r="G91" s="14"/>
      <c r="H91" s="14"/>
      <c r="I91" s="14"/>
    </row>
    <row r="92" spans="1:10" ht="26.1" customHeight="1" x14ac:dyDescent="0.25">
      <c r="A92" s="15" t="s">
        <v>164</v>
      </c>
      <c r="B92" s="15"/>
      <c r="C92" s="15"/>
      <c r="D92" s="15"/>
      <c r="E92" s="15"/>
      <c r="F92" s="3" t="s">
        <v>15</v>
      </c>
      <c r="G92" s="3" t="s">
        <v>16</v>
      </c>
      <c r="H92" s="3" t="s">
        <v>17</v>
      </c>
      <c r="I92" s="3" t="s">
        <v>18</v>
      </c>
    </row>
    <row r="93" spans="1:10" ht="27" customHeight="1" x14ac:dyDescent="0.25">
      <c r="A93" s="1" t="s">
        <v>19</v>
      </c>
      <c r="B93" s="1" t="s">
        <v>20</v>
      </c>
      <c r="C93" s="1" t="s">
        <v>21</v>
      </c>
      <c r="D93" s="1" t="s">
        <v>22</v>
      </c>
      <c r="E93" s="1" t="s">
        <v>23</v>
      </c>
      <c r="F93" s="16"/>
      <c r="G93" s="16"/>
      <c r="H93" s="16"/>
      <c r="I93" s="16"/>
    </row>
    <row r="94" spans="1:10" x14ac:dyDescent="0.25">
      <c r="A94" s="4"/>
      <c r="B94" s="4" t="s">
        <v>165</v>
      </c>
      <c r="C94" s="4"/>
      <c r="D94" s="4" t="s">
        <v>166</v>
      </c>
      <c r="E94" s="4"/>
      <c r="F94" s="5">
        <v>1781</v>
      </c>
      <c r="G94" s="5">
        <v>-1322</v>
      </c>
      <c r="H94" s="5">
        <v>459</v>
      </c>
      <c r="I94" s="4" t="s">
        <v>167</v>
      </c>
    </row>
    <row r="95" spans="1:10" x14ac:dyDescent="0.25">
      <c r="A95" s="17" t="s">
        <v>168</v>
      </c>
      <c r="B95" s="17"/>
      <c r="C95" s="17"/>
      <c r="D95" s="17"/>
      <c r="E95" s="17"/>
      <c r="F95" s="6">
        <v>1781</v>
      </c>
      <c r="G95" s="6">
        <v>-1322</v>
      </c>
      <c r="H95" s="6">
        <v>459</v>
      </c>
    </row>
    <row r="96" spans="1:10" ht="15.95" customHeight="1" x14ac:dyDescent="0.25">
      <c r="A96" s="9"/>
      <c r="B96" s="9"/>
      <c r="C96" s="9"/>
      <c r="D96" s="9"/>
      <c r="E96" s="9"/>
      <c r="F96" s="9"/>
      <c r="G96" s="9"/>
      <c r="H96" s="9"/>
      <c r="I96" s="9"/>
    </row>
    <row r="97" spans="1:9" x14ac:dyDescent="0.25">
      <c r="A97" s="17" t="s">
        <v>169</v>
      </c>
      <c r="B97" s="17"/>
      <c r="C97" s="17"/>
      <c r="D97" s="17"/>
      <c r="E97" s="17"/>
      <c r="F97" s="6">
        <v>1781</v>
      </c>
      <c r="G97" s="6">
        <v>-1322</v>
      </c>
      <c r="H97" s="6">
        <v>459</v>
      </c>
    </row>
    <row r="98" spans="1:9" ht="18" customHeight="1" x14ac:dyDescent="0.25">
      <c r="A98" s="9"/>
      <c r="B98" s="9"/>
      <c r="C98" s="9"/>
      <c r="D98" s="9"/>
      <c r="E98" s="9"/>
      <c r="F98" s="9"/>
      <c r="G98" s="9"/>
      <c r="H98" s="9"/>
      <c r="I98" s="9"/>
    </row>
  </sheetData>
  <mergeCells count="49">
    <mergeCell ref="A96:I96"/>
    <mergeCell ref="A97:E97"/>
    <mergeCell ref="A98:I98"/>
    <mergeCell ref="C2:H3"/>
    <mergeCell ref="H6:H7"/>
    <mergeCell ref="I6:I7"/>
    <mergeCell ref="A9:D10"/>
    <mergeCell ref="E9:G10"/>
    <mergeCell ref="H9:H10"/>
    <mergeCell ref="I9:I10"/>
    <mergeCell ref="A90:I90"/>
    <mergeCell ref="A91:I91"/>
    <mergeCell ref="A92:E92"/>
    <mergeCell ref="F93:I93"/>
    <mergeCell ref="A95:E95"/>
    <mergeCell ref="A64:I64"/>
    <mergeCell ref="A65:E65"/>
    <mergeCell ref="A87:E87"/>
    <mergeCell ref="A88:I88"/>
    <mergeCell ref="A89:E89"/>
    <mergeCell ref="A29:I29"/>
    <mergeCell ref="A30:I30"/>
    <mergeCell ref="A31:E31"/>
    <mergeCell ref="F32:I32"/>
    <mergeCell ref="A63:E63"/>
    <mergeCell ref="A23:I23"/>
    <mergeCell ref="A24:E24"/>
    <mergeCell ref="A26:E26"/>
    <mergeCell ref="A27:I27"/>
    <mergeCell ref="A28:E28"/>
    <mergeCell ref="F15:I15"/>
    <mergeCell ref="A18:E18"/>
    <mergeCell ref="A19:I19"/>
    <mergeCell ref="A20:E20"/>
    <mergeCell ref="A22:E22"/>
    <mergeCell ref="A11:E11"/>
    <mergeCell ref="A12:I12"/>
    <mergeCell ref="A13:I13"/>
    <mergeCell ref="A14:E14"/>
    <mergeCell ref="A6:D6"/>
    <mergeCell ref="E6:F6"/>
    <mergeCell ref="A7:D7"/>
    <mergeCell ref="E7:F7"/>
    <mergeCell ref="A8:I8"/>
    <mergeCell ref="A1:H1"/>
    <mergeCell ref="A2:B2"/>
    <mergeCell ref="A3:B3"/>
    <mergeCell ref="A4:I4"/>
    <mergeCell ref="A5:I5"/>
  </mergeCells>
  <printOptions horizontalCentered="1"/>
  <pageMargins left="0.39370079000000002" right="0.39370079000000002" top="0.78740158000000005" bottom="0.39370079000000002" header="0" footer="0"/>
  <pageSetup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RozpOp_R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Jitka Volfová</cp:lastModifiedBy>
  <cp:lastPrinted>2024-11-29T13:29:06Z</cp:lastPrinted>
  <dcterms:created xsi:type="dcterms:W3CDTF">2024-11-29T13:26:12Z</dcterms:created>
  <dcterms:modified xsi:type="dcterms:W3CDTF">2024-11-29T13:32:11Z</dcterms:modified>
</cp:coreProperties>
</file>